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0_1.bin" ContentType="application/vnd.openxmlformats-officedocument.oleObject"/>
  <Override PartName="/xl/embeddings/oleObject_0_2.bin" ContentType="application/vnd.openxmlformats-officedocument.oleObject"/>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05" windowWidth="12120" windowHeight="9120" activeTab="0"/>
  </bookViews>
  <sheets>
    <sheet name="Blatt1" sheetId="1" r:id="rId1"/>
    <sheet name="Blatt2" sheetId="2" r:id="rId2"/>
  </sheets>
  <definedNames>
    <definedName name="_xlnm.Print_Area" localSheetId="0">'Blatt1'!$A$1:$L$26</definedName>
    <definedName name="_xlnm.Print_Area" localSheetId="1">'Blatt2'!$A$1:$Q$70</definedName>
  </definedNames>
  <calcPr fullCalcOnLoad="1"/>
</workbook>
</file>

<file path=xl/sharedStrings.xml><?xml version="1.0" encoding="utf-8"?>
<sst xmlns="http://schemas.openxmlformats.org/spreadsheetml/2006/main" count="265" uniqueCount="189">
  <si>
    <t>Rehbrück (Thür)</t>
  </si>
  <si>
    <t>Nutzlängen</t>
  </si>
  <si>
    <t>Gleis</t>
  </si>
  <si>
    <t>Bahnsteig</t>
  </si>
  <si>
    <t>-</t>
  </si>
  <si>
    <t>Güterabfertigung Rehbrück</t>
  </si>
  <si>
    <t>Baukombinat Neuhaus</t>
  </si>
  <si>
    <t>VEB Textilwaren Anderdorf</t>
  </si>
  <si>
    <t>Ladestelle / Name</t>
  </si>
  <si>
    <t>A</t>
  </si>
  <si>
    <t>Gerätewerk</t>
  </si>
  <si>
    <t>Gleislänge</t>
  </si>
  <si>
    <t>B</t>
  </si>
  <si>
    <t>Brauerei</t>
  </si>
  <si>
    <t>C</t>
  </si>
  <si>
    <t>Achs</t>
  </si>
  <si>
    <t>D</t>
  </si>
  <si>
    <t>E</t>
  </si>
  <si>
    <t>F</t>
  </si>
  <si>
    <t>G</t>
  </si>
  <si>
    <t>Ladestraße</t>
  </si>
  <si>
    <t>Güterschuppen</t>
  </si>
  <si>
    <t>Kohlehandel</t>
  </si>
  <si>
    <t>Bedarfsladestraße</t>
  </si>
  <si>
    <t>Kunde</t>
  </si>
  <si>
    <t>Menge/Wg</t>
  </si>
  <si>
    <t>Wagentype</t>
  </si>
  <si>
    <t>Ladegut</t>
  </si>
  <si>
    <t>Landhandel</t>
  </si>
  <si>
    <t>V</t>
  </si>
  <si>
    <t>G/H</t>
  </si>
  <si>
    <r>
      <t>3</t>
    </r>
    <r>
      <rPr>
        <sz val="9"/>
        <rFont val="Arial"/>
        <family val="2"/>
      </rPr>
      <t xml:space="preserve"> / Wo</t>
    </r>
  </si>
  <si>
    <t>Empfang/Versand</t>
  </si>
  <si>
    <t>B1</t>
  </si>
  <si>
    <t>B2</t>
  </si>
  <si>
    <r>
      <t>2</t>
    </r>
    <r>
      <rPr>
        <sz val="9"/>
        <rFont val="Arial"/>
        <family val="2"/>
      </rPr>
      <t xml:space="preserve"> / Wo</t>
    </r>
  </si>
  <si>
    <t>Z</t>
  </si>
  <si>
    <t>Stadtbrauhaus, Tankverladung</t>
  </si>
  <si>
    <t>Heizgas, Natronlauge</t>
  </si>
  <si>
    <t>H</t>
  </si>
  <si>
    <t>Bahnbetriebswerk</t>
  </si>
  <si>
    <r>
      <t>1</t>
    </r>
    <r>
      <rPr>
        <sz val="9"/>
        <rFont val="Arial"/>
        <family val="2"/>
      </rPr>
      <t xml:space="preserve"> / Wo</t>
    </r>
  </si>
  <si>
    <t>Hopfen, Flaschen, Fässer, Hilfsstoffe</t>
  </si>
  <si>
    <t>Bier</t>
  </si>
  <si>
    <r>
      <t>5</t>
    </r>
    <r>
      <rPr>
        <sz val="9"/>
        <rFont val="Arial"/>
        <family val="2"/>
      </rPr>
      <t xml:space="preserve"> / Wo</t>
    </r>
  </si>
  <si>
    <t>G/H/K</t>
  </si>
  <si>
    <r>
      <t xml:space="preserve">Saisonbedingt werden extra Wagen an Ladestraße </t>
    </r>
    <r>
      <rPr>
        <b/>
        <sz val="9"/>
        <rFont val="Arial"/>
        <family val="2"/>
      </rPr>
      <t>E</t>
    </r>
    <r>
      <rPr>
        <sz val="9"/>
        <rFont val="Arial"/>
        <family val="2"/>
      </rPr>
      <t xml:space="preserve"> beladen</t>
    </r>
  </si>
  <si>
    <t>Siehe auch Bemerkungen</t>
  </si>
  <si>
    <t>Kohle, Briketten</t>
  </si>
  <si>
    <t>Heizöl</t>
  </si>
  <si>
    <t>Algemeine Bemerkungen:</t>
  </si>
  <si>
    <t>Bemerkungen zum Güterverkehr:</t>
  </si>
  <si>
    <t>Betriebsstelle:</t>
  </si>
  <si>
    <t>Kürzel:</t>
  </si>
  <si>
    <r>
      <t>4</t>
    </r>
    <r>
      <rPr>
        <sz val="9"/>
        <rFont val="Arial"/>
        <family val="2"/>
      </rPr>
      <t xml:space="preserve"> / Wo</t>
    </r>
  </si>
  <si>
    <t>E+V</t>
  </si>
  <si>
    <t>Motorräder, Mopeds, Fahrräder, Material</t>
  </si>
  <si>
    <r>
      <t xml:space="preserve">                         </t>
    </r>
    <r>
      <rPr>
        <sz val="6"/>
        <rFont val="Arial"/>
        <family val="2"/>
      </rPr>
      <t xml:space="preserve"> </t>
    </r>
    <r>
      <rPr>
        <sz val="9"/>
        <rFont val="Arial"/>
        <family val="2"/>
      </rPr>
      <t>Laderampe</t>
    </r>
  </si>
  <si>
    <t>Deutsche Reichsbahn</t>
  </si>
  <si>
    <t>Zweiradvertrieb Thüringen</t>
  </si>
  <si>
    <r>
      <t xml:space="preserve">Kühlwagen werden an Ladestraße </t>
    </r>
    <r>
      <rPr>
        <b/>
        <sz val="9"/>
        <rFont val="Arial"/>
        <family val="2"/>
      </rPr>
      <t>E</t>
    </r>
    <r>
      <rPr>
        <sz val="9"/>
        <rFont val="Arial"/>
        <family val="2"/>
      </rPr>
      <t xml:space="preserve"> umgeladen</t>
    </r>
  </si>
  <si>
    <t>Stadtbrauhaus</t>
  </si>
  <si>
    <t>Stand:</t>
  </si>
  <si>
    <t>Express- und Stückgut wird teilweise, am Sonnabend ganz, über die Personen-bahnsteige verschickt</t>
  </si>
  <si>
    <t>Strecke B-J: P- und Eilzüge, teilweise mit Expressgut- oder Postkurswagen.</t>
  </si>
  <si>
    <t>Bäuerliche Handelsgenossenschaft  Dreißigacker</t>
  </si>
  <si>
    <t>Der Bahnhof wird, mit Gebäude und weitere Ausstattung, so komplett wie auf 55 cm Breite möglich ist ausgebildet. Die Länge ist etwa 6,5 Meter.</t>
  </si>
  <si>
    <t>Strecke A-J: Interzonenzüge, kleiner Grenzverkehr. Betrifft pro Tag 2 oder 3 Triebwagen oder Züge mit älterem Wagenmaterial.</t>
  </si>
  <si>
    <t>Strecke J hin und zurück: Schlepptenderdampfloks der Interzonenzüge (DB und DR) welche als Lz überführt werden zum Wenden.</t>
  </si>
  <si>
    <t>Div. verpackte Lebensmittel, Butter, Käse, Eier, Fleisch, Fisch, Obst u. Gemüse</t>
  </si>
  <si>
    <r>
      <t xml:space="preserve">Wagen mit landwirdschaftliche Machinen unter Bockkran auf Gleis </t>
    </r>
    <r>
      <rPr>
        <b/>
        <sz val="9"/>
        <rFont val="Arial"/>
        <family val="2"/>
      </rPr>
      <t>5</t>
    </r>
    <r>
      <rPr>
        <sz val="9"/>
        <rFont val="Arial"/>
        <family val="2"/>
      </rPr>
      <t xml:space="preserve"> bereitstellen</t>
    </r>
  </si>
  <si>
    <t>Zu Weihnachten extra Wagen wegen Anlieferung Südfrüchte</t>
  </si>
  <si>
    <r>
      <t xml:space="preserve">Bei Bedarf Wagen unter Bockkran auf Gleis </t>
    </r>
    <r>
      <rPr>
        <b/>
        <sz val="9"/>
        <rFont val="Arial"/>
        <family val="2"/>
      </rPr>
      <t>5</t>
    </r>
    <r>
      <rPr>
        <sz val="9"/>
        <rFont val="Arial"/>
        <family val="2"/>
      </rPr>
      <t xml:space="preserve"> bereitstellen</t>
    </r>
  </si>
  <si>
    <r>
      <t xml:space="preserve">Wagen werden mit Autokran beladen auf Gleis </t>
    </r>
    <r>
      <rPr>
        <b/>
        <sz val="9"/>
        <rFont val="Arial"/>
        <family val="2"/>
      </rPr>
      <t>4</t>
    </r>
  </si>
  <si>
    <r>
      <t xml:space="preserve">Die Wagen werden auf Gleis </t>
    </r>
    <r>
      <rPr>
        <b/>
        <sz val="9"/>
        <rFont val="Arial"/>
        <family val="2"/>
      </rPr>
      <t>8a</t>
    </r>
    <r>
      <rPr>
        <sz val="9"/>
        <rFont val="Arial"/>
        <family val="2"/>
      </rPr>
      <t xml:space="preserve"> bereitgestellt</t>
    </r>
  </si>
  <si>
    <r>
      <t xml:space="preserve">Zum Entladen werden Wagen teilweise auch auf Ladestraße </t>
    </r>
    <r>
      <rPr>
        <b/>
        <sz val="9"/>
        <rFont val="Arial"/>
        <family val="2"/>
      </rPr>
      <t>G</t>
    </r>
    <r>
      <rPr>
        <sz val="9"/>
        <rFont val="Arial"/>
        <family val="2"/>
      </rPr>
      <t xml:space="preserve"> bereitgestellt</t>
    </r>
  </si>
  <si>
    <r>
      <t xml:space="preserve">An- und Abfahrzeiten zu den Ladestellen </t>
    </r>
    <r>
      <rPr>
        <b/>
        <sz val="9"/>
        <rFont val="Arial"/>
        <family val="2"/>
      </rPr>
      <t>G</t>
    </r>
    <r>
      <rPr>
        <sz val="9"/>
        <rFont val="Arial"/>
        <family val="2"/>
      </rPr>
      <t xml:space="preserve"> und </t>
    </r>
    <r>
      <rPr>
        <b/>
        <sz val="9"/>
        <rFont val="Arial"/>
        <family val="2"/>
      </rPr>
      <t>H</t>
    </r>
    <r>
      <rPr>
        <sz val="9"/>
        <rFont val="Arial"/>
        <family val="2"/>
      </rPr>
      <t xml:space="preserve"> abstimmen mit der Lok-Leitung</t>
    </r>
  </si>
  <si>
    <t>Im Sommer werden weniger Wagen entladen, im Winter manchmal mehr</t>
  </si>
  <si>
    <t>Rehbrück braucht eine Besetzung von einer erfahrene Person. Je nach Fahrplan sind, bei viel Rangierbewegungen, zwei Personen gewünscht.</t>
  </si>
  <si>
    <r>
      <t xml:space="preserve">Bei großem Transportaufkommen Wagen auf Weiche 8 </t>
    </r>
    <r>
      <rPr>
        <sz val="9"/>
        <rFont val="Arial"/>
        <family val="2"/>
      </rPr>
      <t>hinstellen</t>
    </r>
  </si>
  <si>
    <t>Berechnung wagenbewegungen:</t>
  </si>
  <si>
    <r>
      <t>Bemerkungen zum Personenverkehr</t>
    </r>
    <r>
      <rPr>
        <sz val="8"/>
        <rFont val="Arial"/>
        <family val="2"/>
      </rPr>
      <t xml:space="preserve"> (Fahrrichtungen nach Signalkennzeichnungen angegeben)</t>
    </r>
    <r>
      <rPr>
        <b/>
        <sz val="8"/>
        <rFont val="Arial"/>
        <family val="2"/>
      </rPr>
      <t>:</t>
    </r>
  </si>
  <si>
    <t xml:space="preserve"> Ausgangspunkte für die Berechnung</t>
  </si>
  <si>
    <t>E+V betrifft die Anzahl Wagen im Durchsschnitt 
- bei maximale Wiederwerwendung entleerte 
  Wagen zum Versand für den gleichen Kunden,
- Standzeit 24 Std,
- inklusive Leerwagen, 
- exklusive Saisonbedingte Schwankungen und 
  Sondertransporten,
- ohne Berücksichtigung von Dienstfahrzeugen 
  (mit Ausnahme der Bw-Zulieferung).</t>
  </si>
  <si>
    <t>Bis April 1966</t>
  </si>
  <si>
    <t>Ab April 1966</t>
  </si>
  <si>
    <t xml:space="preserve">An- und Abfuhr von Wagen pro Woche   </t>
  </si>
  <si>
    <t xml:space="preserve">An- und Abfuhr von Wagen pro Tag bei 6-täglicher Arbeitswoche   </t>
  </si>
  <si>
    <t xml:space="preserve">An- und Abfuhr von Wagen pro Tag bei 5-täglicher Arbeitswoche   </t>
  </si>
  <si>
    <t>Rbk</t>
  </si>
  <si>
    <t>Sozialistischer Großhandelsbetrieb Lebensmittel (Konsum), Sitz Rehbrück</t>
  </si>
  <si>
    <t>VEB Der Schwarze Peter - Kohle und Heizöl</t>
  </si>
  <si>
    <t>Sozialistischer Großhandelsbetrieb Lebensmittel (Konsum)</t>
  </si>
  <si>
    <t>Strecke A-B: Interzonenzüge, Hauptverbindung. Betrifft pro Tag einige D-Züge, teilweise von/nach VR Polen und CSSR.
Ggf. Mitropa Speisewagen aussetzen / einrangieren. Bei Ausfahrten Richtung Westen aus Gleis 1 oder 3 Flüchtgefahr aus Gleis 2 beachten.</t>
  </si>
  <si>
    <t>G/I/L</t>
  </si>
  <si>
    <r>
      <t>7</t>
    </r>
    <r>
      <rPr>
        <sz val="9"/>
        <rFont val="Arial"/>
        <family val="2"/>
      </rPr>
      <t xml:space="preserve"> / Wo</t>
    </r>
  </si>
  <si>
    <t>Nebengeschäft (mit Genehmiging des Ministeriums für Volkswirtschaft): PKW-Lieferung</t>
  </si>
  <si>
    <t>Achtung:</t>
  </si>
  <si>
    <t xml:space="preserve">Vorbildorientiert gibt es ziemlich viel Güterverkehr und es muss ab und zu improvisiert werden mit der Gleisbelegung. Der Handelsverkehr ist, anders als beim Vorbild, auch stark auf dem Westen orientiert. In Bw Rehbrück ist eine Rangierlokomotive stationiert. </t>
  </si>
  <si>
    <t>1:1</t>
  </si>
  <si>
    <t>1:87</t>
  </si>
  <si>
    <t xml:space="preserve">-  </t>
  </si>
  <si>
    <t xml:space="preserve"> Bemerkungen zum Betriebsdienst                                                      </t>
  </si>
  <si>
    <t xml:space="preserve"> Ladegleis mit Bockkran und Anschluß VEB Der Schwarze Peter.</t>
  </si>
  <si>
    <t xml:space="preserve"> Personenzuggleis. Durchfahrten sind nicht zugelassen.</t>
  </si>
  <si>
    <r>
      <t xml:space="preserve">  Gleis  </t>
    </r>
    <r>
      <rPr>
        <b/>
        <sz val="9"/>
        <rFont val="Arial"/>
        <family val="2"/>
      </rPr>
      <t>3a</t>
    </r>
  </si>
  <si>
    <r>
      <t xml:space="preserve">  Gleis  </t>
    </r>
    <r>
      <rPr>
        <b/>
        <sz val="9"/>
        <rFont val="Arial"/>
        <family val="2"/>
      </rPr>
      <t>3b</t>
    </r>
  </si>
  <si>
    <r>
      <t xml:space="preserve">  Gleis  </t>
    </r>
    <r>
      <rPr>
        <b/>
        <sz val="9"/>
        <rFont val="Arial"/>
        <family val="2"/>
      </rPr>
      <t>4</t>
    </r>
  </si>
  <si>
    <r>
      <t xml:space="preserve">  Gleis  </t>
    </r>
    <r>
      <rPr>
        <b/>
        <sz val="9"/>
        <rFont val="Arial"/>
        <family val="2"/>
      </rPr>
      <t>4a</t>
    </r>
  </si>
  <si>
    <r>
      <t xml:space="preserve">  Gleis  </t>
    </r>
    <r>
      <rPr>
        <b/>
        <sz val="9"/>
        <rFont val="Arial"/>
        <family val="2"/>
      </rPr>
      <t>5</t>
    </r>
  </si>
  <si>
    <r>
      <t xml:space="preserve">  Gleis  </t>
    </r>
    <r>
      <rPr>
        <b/>
        <sz val="9"/>
        <rFont val="Arial"/>
        <family val="2"/>
      </rPr>
      <t>6</t>
    </r>
  </si>
  <si>
    <r>
      <t xml:space="preserve">  Gleis  </t>
    </r>
    <r>
      <rPr>
        <b/>
        <sz val="9"/>
        <rFont val="Arial"/>
        <family val="2"/>
      </rPr>
      <t>7</t>
    </r>
  </si>
  <si>
    <r>
      <t xml:space="preserve">  Gleis  </t>
    </r>
    <r>
      <rPr>
        <b/>
        <sz val="9"/>
        <rFont val="Arial"/>
        <family val="2"/>
      </rPr>
      <t>8</t>
    </r>
  </si>
  <si>
    <r>
      <t xml:space="preserve">  Gleis  </t>
    </r>
    <r>
      <rPr>
        <b/>
        <sz val="9"/>
        <rFont val="Arial"/>
        <family val="2"/>
      </rPr>
      <t>8a</t>
    </r>
  </si>
  <si>
    <r>
      <t xml:space="preserve">  Gleis  </t>
    </r>
    <r>
      <rPr>
        <b/>
        <sz val="9"/>
        <rFont val="Arial"/>
        <family val="2"/>
      </rPr>
      <t>1</t>
    </r>
  </si>
  <si>
    <r>
      <t xml:space="preserve">  Gleis  </t>
    </r>
    <r>
      <rPr>
        <b/>
        <sz val="9"/>
        <rFont val="Arial"/>
        <family val="2"/>
      </rPr>
      <t>2</t>
    </r>
  </si>
  <si>
    <r>
      <t xml:space="preserve">  Gleis  </t>
    </r>
    <r>
      <rPr>
        <b/>
        <sz val="9"/>
        <rFont val="Arial"/>
        <family val="2"/>
      </rPr>
      <t>3</t>
    </r>
  </si>
  <si>
    <t xml:space="preserve">268 cm  </t>
  </si>
  <si>
    <t xml:space="preserve">258 cm  </t>
  </si>
  <si>
    <t xml:space="preserve">233 m  </t>
  </si>
  <si>
    <t xml:space="preserve">224 m  </t>
  </si>
  <si>
    <t xml:space="preserve">280 cm  </t>
  </si>
  <si>
    <t xml:space="preserve">269 cm  </t>
  </si>
  <si>
    <t xml:space="preserve">262 cm  </t>
  </si>
  <si>
    <t xml:space="preserve">119 cm  </t>
  </si>
  <si>
    <t xml:space="preserve">134 cm  </t>
  </si>
  <si>
    <t xml:space="preserve">112 cm  </t>
  </si>
  <si>
    <t xml:space="preserve">69 cm  </t>
  </si>
  <si>
    <t xml:space="preserve">79 cm  </t>
  </si>
  <si>
    <t xml:space="preserve">95 cm  </t>
  </si>
  <si>
    <t xml:space="preserve">78 cm  </t>
  </si>
  <si>
    <t xml:space="preserve">59 cm  </t>
  </si>
  <si>
    <t xml:space="preserve">71 cm  </t>
  </si>
  <si>
    <t xml:space="preserve">244 m  </t>
  </si>
  <si>
    <t xml:space="preserve">234 m  </t>
  </si>
  <si>
    <t xml:space="preserve">228 m  </t>
  </si>
  <si>
    <t xml:space="preserve">104 m  </t>
  </si>
  <si>
    <t xml:space="preserve">117 m  </t>
  </si>
  <si>
    <t xml:space="preserve">97 m  </t>
  </si>
  <si>
    <t xml:space="preserve">60 m  </t>
  </si>
  <si>
    <t xml:space="preserve">69 m  </t>
  </si>
  <si>
    <t xml:space="preserve">83 m  </t>
  </si>
  <si>
    <t xml:space="preserve">68 m  </t>
  </si>
  <si>
    <t xml:space="preserve">51 m  </t>
  </si>
  <si>
    <t xml:space="preserve">62 m  </t>
  </si>
  <si>
    <t xml:space="preserve"> Ladegleis und Anschluß Stadtbrauhaus. Achtung kaputtes Prellbock.</t>
  </si>
  <si>
    <r>
      <t xml:space="preserve"> Ladegleis und Güterschuppen. Mit Besetzung der Weiche 8 sind (notfalls) </t>
    </r>
    <r>
      <rPr>
        <b/>
        <sz val="9"/>
        <rFont val="Arial"/>
        <family val="2"/>
      </rPr>
      <t>119 m</t>
    </r>
    <r>
      <rPr>
        <sz val="9"/>
        <rFont val="Arial"/>
        <family val="2"/>
      </rPr>
      <t xml:space="preserve"> verfügbar.</t>
    </r>
  </si>
  <si>
    <r>
      <t xml:space="preserve"> Bahnbetriebswerk und Bedarfsladestraße. Schuppengleis ist </t>
    </r>
    <r>
      <rPr>
        <b/>
        <sz val="9"/>
        <rFont val="Arial"/>
        <family val="2"/>
      </rPr>
      <t>22 m</t>
    </r>
    <r>
      <rPr>
        <sz val="9"/>
        <rFont val="Arial"/>
        <family val="2"/>
      </rPr>
      <t xml:space="preserve"> lang.</t>
    </r>
  </si>
  <si>
    <r>
      <t xml:space="preserve"> Durchfahrt- u. Personenzuggleis. V</t>
    </r>
    <r>
      <rPr>
        <vertAlign val="subscript"/>
        <sz val="9"/>
        <rFont val="Arial"/>
        <family val="2"/>
      </rPr>
      <t>max</t>
    </r>
    <r>
      <rPr>
        <sz val="9"/>
        <rFont val="Arial"/>
        <family val="2"/>
      </rPr>
      <t xml:space="preserve"> 60 km/h. Ausfahrt Richtung Signal J mit V</t>
    </r>
    <r>
      <rPr>
        <vertAlign val="subscript"/>
        <sz val="9"/>
        <rFont val="Arial"/>
        <family val="2"/>
      </rPr>
      <t>max</t>
    </r>
    <r>
      <rPr>
        <sz val="9"/>
        <rFont val="Arial"/>
        <family val="2"/>
      </rPr>
      <t xml:space="preserve"> 50 km/h.</t>
    </r>
  </si>
  <si>
    <t xml:space="preserve"> Wegen fehlende Durchrutschwege sind gleichzeitige Einfahrten von 2 Zügen nicht möglich. </t>
  </si>
  <si>
    <t xml:space="preserve"> Güterzuggleis.</t>
  </si>
  <si>
    <t xml:space="preserve"> Sammelgleis für Güterwagen.</t>
  </si>
  <si>
    <t xml:space="preserve"> Lokwartegleis.</t>
  </si>
  <si>
    <t>Forstverwaltung Am Rennsteig</t>
  </si>
  <si>
    <r>
      <t xml:space="preserve">Die Betriebsstelle verfügt über die nächste technischen Anlagen </t>
    </r>
    <r>
      <rPr>
        <sz val="8"/>
        <rFont val="Arial"/>
        <family val="2"/>
      </rPr>
      <t>(Durchgestrichene Sachen sind noch nicht vorhanden oder nicht fertig)</t>
    </r>
  </si>
  <si>
    <r>
      <t xml:space="preserve">- </t>
    </r>
    <r>
      <rPr>
        <strike/>
        <sz val="9"/>
        <rFont val="Arial"/>
        <family val="2"/>
      </rPr>
      <t>Verriegelung der Signalen, Weichen und Fahrstraßen, Rückschaltkontakte für Signale und Bahnübergänge, Anlagen für Streckenblock.</t>
    </r>
  </si>
  <si>
    <t>Außer der Verriegelung der Weiche Richtung Westen werden keine Kennzeichnen der Ost-West Grenze ausgebildet (Rehbrück passt deswegen überall ins Arrangement). Der Kurbeltelefon kann benutzt werden für Gespräche mit dem Fdl in der BRD für die Zugmeldung oder für Zugleitbetrieb.</t>
  </si>
  <si>
    <t>- Ein original Schlüßelkasten des VEB Werk für Signal- und Sicheringstechnik Berlin zur Verriegelung der Weiche 18. Wenn es besser paßt ins
   Arrangement, kann statt Strecke A die Strecke J als Grenzstrecke benutzt werden. Dann wird die Weiche 18 andersherum verriegelt. Außerdem
   gibt es die möglichkeit Strecke B als Grenzstrecke zu benutzen. In diesem Fall wird die Weiche 16 mit dem Schlüßelkasten abbiegend verriegelt.</t>
  </si>
  <si>
    <r>
      <t xml:space="preserve">- 10 LocoNet-Boxen mit LN-Kabel, 2x2A Spaxbooster, Vierfach-Stromversorgung, </t>
    </r>
    <r>
      <rPr>
        <strike/>
        <sz val="9"/>
        <rFont val="Arial"/>
        <family val="2"/>
      </rPr>
      <t>Streckenblockgerät,</t>
    </r>
    <r>
      <rPr>
        <sz val="9"/>
        <rFont val="Arial"/>
        <family val="2"/>
      </rPr>
      <t xml:space="preserve"> 230V AC Personenschutz-Zwischenschalter.</t>
    </r>
  </si>
  <si>
    <t>- Telefon und Kurbeltelefon, RUT-Anschlußbox mit RUT-Kabel, RJ11-Verlängerungskabel und Telefonadapter, Uhrverlängerungskabel.</t>
  </si>
  <si>
    <t>Pumpen, Verdichter, Ventilen, Meßgeräte, Rohre, Gitter, Stahl- u. Buntmetallschrott</t>
  </si>
  <si>
    <t>Eisen, Buntmetall, Kunststoffe, Bauteilen</t>
  </si>
  <si>
    <t>Weizen, Gerste, Zuckerrüben, Kartoffeln, Äpfel, Birnen, Kirschen, Zuchtpferde</t>
  </si>
  <si>
    <t>Express- und Stückgut, Möbel, Papier usw</t>
  </si>
  <si>
    <t>Express- und Stückgut, Kinderwagen, Blumentöpfe, Spaten und Schaufeln</t>
  </si>
  <si>
    <t>E/G/H/K/L O/R/S/T/U</t>
  </si>
  <si>
    <t>G/H/K/T</t>
  </si>
  <si>
    <t>G/H/I</t>
  </si>
  <si>
    <t>E/G/H/I/T</t>
  </si>
  <si>
    <t>Zement, Heizkörper, Elektrizitätszähler, Isolatoren, Stromerzeugungsaggregate</t>
  </si>
  <si>
    <t>Bahnbetriebswerk und Bahnmeisterei</t>
  </si>
  <si>
    <t>Bahnmeisterei (situiert neben Befehlsstellwerk 1)</t>
  </si>
  <si>
    <t>Betonplatten, Eisenteile, Rohre, Fenster, Ziegel, Kabel, Werkzeuge, Maschinen usw</t>
  </si>
  <si>
    <t>G/H/K/L/O R/S/T/U</t>
  </si>
  <si>
    <t>Stammholz, Grubenholz</t>
  </si>
  <si>
    <t>E/K/O/R</t>
  </si>
  <si>
    <t>E/F</t>
  </si>
  <si>
    <t>G/H/K/L</t>
  </si>
  <si>
    <t>Kohle, Schotter, Baumaterial</t>
  </si>
  <si>
    <t>E/F/G</t>
  </si>
  <si>
    <t>Damen- und Herrenkleidung, Werkanzüge, Segeltuch, Fischnetze</t>
  </si>
  <si>
    <t>Strecke B hin und zurück: D-Züge. Ab und zu wird ein Gefängniswagen mitgeführt. Der örtliche Strafvollzug sorgt für Ein- und Aussteiger. Der Gefängniswagen muß am Schluß laufen. Einfahrt nach Gleis 1 und dann Höhe B 3 - EG behandeln. Verdeckte Sicht nach dem Westen! Abstellen in Gleis 8a - Bewachung  beachten! Der Gefängniswagen darf nicht im Bahnhof stehen wenn Interzonenzüge passieren.</t>
  </si>
  <si>
    <t xml:space="preserve"> Lokwartegleis / Abstellgleis für Kurswagen u. Gsw (Endladung über die Personenbahnsteige).</t>
  </si>
  <si>
    <t xml:space="preserve"> Rangiergleis / Sammelgleis für Güterwagen und Anschluß VEB Fritz Rauschert.</t>
  </si>
  <si>
    <t xml:space="preserve"> Abstellgleis für Dienstfahrzeugen und Schadwagen.</t>
  </si>
  <si>
    <t>E/G/H/K L/O/R/U</t>
  </si>
  <si>
    <t>Saat- und Pflanzgut, Dünger, Viehfutter,
Vieh, Stroo, Heu, Torf, Landw. Maschinen</t>
  </si>
  <si>
    <t>Wolle, Baumwolle, Synt.Faser, Garn, Karton</t>
  </si>
  <si>
    <t>VEB Pumpen und Verdichterwerk 
Fritz Rauschert</t>
  </si>
</sst>
</file>

<file path=xl/styles.xml><?xml version="1.0" encoding="utf-8"?>
<styleSheet xmlns="http://schemas.openxmlformats.org/spreadsheetml/2006/main">
  <numFmts count="4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fl&quot;\ #,##0_-;&quot;fl&quot;\ #,##0\-"/>
    <numFmt numFmtId="165" formatCode="&quot;fl&quot;\ #,##0_-;[Red]&quot;fl&quot;\ #,##0\-"/>
    <numFmt numFmtId="166" formatCode="&quot;fl&quot;\ #,##0.00_-;&quot;fl&quot;\ #,##0.00\-"/>
    <numFmt numFmtId="167" formatCode="&quot;fl&quot;\ #,##0.00_-;[Red]&quot;fl&quot;\ #,##0.00\-"/>
    <numFmt numFmtId="168" formatCode="_-&quot;fl&quot;\ * #,##0_-;_-&quot;fl&quot;\ * #,##0\-;_-&quot;fl&quot;\ * &quot;-&quot;_-;_-@_-"/>
    <numFmt numFmtId="169" formatCode="_-* #,##0_-;_-* #,##0\-;_-* &quot;-&quot;_-;_-@_-"/>
    <numFmt numFmtId="170" formatCode="_-&quot;fl&quot;\ * #,##0.00_-;_-&quot;fl&quot;\ * #,##0.00\-;_-&quot;fl&quot;\ * &quot;-&quot;??_-;_-@_-"/>
    <numFmt numFmtId="171" formatCode="_-* #,##0.00_-;_-* #,##0.00\-;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quot;€&quot;\ * #,##0.00_-;_-&quot;€&quot;\ * #,##0.00\-;_-&quot;€&quot;\ * &quot;-&quot;??_-;_-@_-"/>
    <numFmt numFmtId="178" formatCode="&quot;€&quot;\ #,##0;\-&quot;€&quot;\ #,##0"/>
    <numFmt numFmtId="179" formatCode="&quot;€&quot;\ #,##0;[Red]\-&quot;€&quot;\ #,##0"/>
    <numFmt numFmtId="180" formatCode="&quot;€&quot;\ #,##0.00;\-&quot;€&quot;\ #,##0.00"/>
    <numFmt numFmtId="181" formatCode="&quot;€&quot;\ #,##0.00;[Red]\-&quot;€&quot;\ #,##0.00"/>
    <numFmt numFmtId="182" formatCode="_-&quot;€&quot;\ * #,##0_-;\-&quot;€&quot;\ * #,##0_-;_-&quot;€&quot;\ * &quot;-&quot;_-;_-@_-"/>
    <numFmt numFmtId="183" formatCode="_-* #,##0_-;\-* #,##0_-;_-* &quot;-&quot;_-;_-@_-"/>
    <numFmt numFmtId="184" formatCode="_-&quot;€&quot;\ * #,##0.00_-;\-&quot;€&quot;\ * #,##0.00_-;_-&quot;€&quot;\ * &quot;-&quot;??_-;_-@_-"/>
    <numFmt numFmtId="185" formatCode="_-* #,##0.00_-;\-* #,##0.00_-;_-* &quot;-&quot;??_-;_-@_-"/>
    <numFmt numFmtId="186" formatCode="&quot;F&quot;\ #,##0_-;&quot;F&quot;\ #,##0\-"/>
    <numFmt numFmtId="187" formatCode="&quot;F&quot;\ #,##0_-;[Red]&quot;F&quot;\ #,##0\-"/>
    <numFmt numFmtId="188" formatCode="&quot;F&quot;\ #,##0.00_-;&quot;F&quot;\ #,##0.00\-"/>
    <numFmt numFmtId="189" formatCode="&quot;F&quot;\ #,##0.00_-;[Red]&quot;F&quot;\ #,##0.00\-"/>
    <numFmt numFmtId="190" formatCode="_-&quot;F&quot;\ * #,##0_-;_-&quot;F&quot;\ * #,##0\-;_-&quot;F&quot;\ * &quot;-&quot;_-;_-@_-"/>
    <numFmt numFmtId="191" formatCode="_-&quot;F&quot;\ * #,##0.00_-;_-&quot;F&quot;\ * #,##0.00\-;_-&quot;F&quot;\ * &quot;-&quot;??_-;_-@_-"/>
    <numFmt numFmtId="192" formatCode="#,##0\ &quot;DM&quot;;\-#,##0\ &quot;DM&quot;"/>
    <numFmt numFmtId="193" formatCode="#,##0\ &quot;DM&quot;;[Red]\-#,##0\ &quot;DM&quot;"/>
    <numFmt numFmtId="194" formatCode="#,##0.00\ &quot;DM&quot;;\-#,##0.00\ &quot;DM&quot;"/>
    <numFmt numFmtId="195" formatCode="#,##0.00\ &quot;DM&quot;;[Red]\-#,##0.00\ &quot;DM&quot;"/>
    <numFmt numFmtId="196" formatCode="_-* #,##0\ &quot;DM&quot;_-;\-* #,##0\ &quot;DM&quot;_-;_-* &quot;-&quot;\ &quot;DM&quot;_-;_-@_-"/>
    <numFmt numFmtId="197" formatCode="_-* #,##0\ _D_M_-;\-* #,##0\ _D_M_-;_-* &quot;-&quot;\ _D_M_-;_-@_-"/>
    <numFmt numFmtId="198" formatCode="_-* #,##0.00\ &quot;DM&quot;_-;\-* #,##0.00\ &quot;DM&quot;_-;_-* &quot;-&quot;??\ &quot;DM&quot;_-;_-@_-"/>
    <numFmt numFmtId="199" formatCode="_-* #,##0.00\ _D_M_-;\-* #,##0.00\ _D_M_-;_-* &quot;-&quot;??\ _D_M_-;_-@_-"/>
    <numFmt numFmtId="200" formatCode="&quot;Yes&quot;;&quot;Yes&quot;;&quot;No&quot;"/>
    <numFmt numFmtId="201" formatCode="&quot;True&quot;;&quot;True&quot;;&quot;False&quot;"/>
    <numFmt numFmtId="202" formatCode="&quot;On&quot;;&quot;On&quot;;&quot;Off&quot;"/>
    <numFmt numFmtId="203" formatCode="dd/mm/yy"/>
  </numFmts>
  <fonts count="12">
    <font>
      <sz val="10"/>
      <name val="Arial"/>
      <family val="0"/>
    </font>
    <font>
      <sz val="8"/>
      <name val="Arial"/>
      <family val="2"/>
    </font>
    <font>
      <b/>
      <sz val="18"/>
      <name val="Arial"/>
      <family val="2"/>
    </font>
    <font>
      <b/>
      <sz val="16"/>
      <name val="Arial"/>
      <family val="2"/>
    </font>
    <font>
      <sz val="9"/>
      <name val="Arial"/>
      <family val="2"/>
    </font>
    <font>
      <b/>
      <sz val="9"/>
      <name val="Arial"/>
      <family val="2"/>
    </font>
    <font>
      <vertAlign val="subscript"/>
      <sz val="9"/>
      <name val="Arial"/>
      <family val="2"/>
    </font>
    <font>
      <sz val="6"/>
      <name val="Arial"/>
      <family val="2"/>
    </font>
    <font>
      <sz val="8"/>
      <color indexed="10"/>
      <name val="Arial"/>
      <family val="2"/>
    </font>
    <font>
      <sz val="10"/>
      <color indexed="10"/>
      <name val="Arial"/>
      <family val="2"/>
    </font>
    <font>
      <b/>
      <sz val="8"/>
      <name val="Arial"/>
      <family val="2"/>
    </font>
    <font>
      <strike/>
      <sz val="9"/>
      <name val="Arial"/>
      <family val="2"/>
    </font>
  </fonts>
  <fills count="2">
    <fill>
      <patternFill/>
    </fill>
    <fill>
      <patternFill patternType="gray125"/>
    </fill>
  </fills>
  <borders count="113">
    <border>
      <left/>
      <right/>
      <top/>
      <bottom/>
      <diagonal/>
    </border>
    <border>
      <left>
        <color indexed="63"/>
      </left>
      <right style="hair"/>
      <top style="thin"/>
      <bottom style="hair"/>
    </border>
    <border>
      <left style="hair"/>
      <right>
        <color indexed="63"/>
      </right>
      <top style="thin"/>
      <bottom style="hair"/>
    </border>
    <border>
      <left>
        <color indexed="63"/>
      </left>
      <right style="thin"/>
      <top style="thin"/>
      <bottom style="hair"/>
    </border>
    <border>
      <left style="thin"/>
      <right style="medium"/>
      <top style="medium"/>
      <bottom>
        <color indexed="63"/>
      </bottom>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medium"/>
      <right style="hair"/>
      <top>
        <color indexed="63"/>
      </top>
      <bottom>
        <color indexed="63"/>
      </bottom>
    </border>
    <border>
      <left>
        <color indexed="63"/>
      </left>
      <right style="medium"/>
      <top style="thin"/>
      <bottom style="hair"/>
    </border>
    <border>
      <left style="hair"/>
      <right style="hair"/>
      <top style="hair"/>
      <bottom style="thin"/>
    </border>
    <border>
      <left>
        <color indexed="63"/>
      </left>
      <right style="medium"/>
      <top style="hair"/>
      <bottom style="thin"/>
    </border>
    <border>
      <left>
        <color indexed="63"/>
      </left>
      <right style="medium"/>
      <top style="hair"/>
      <bottom style="hair"/>
    </border>
    <border>
      <left style="hair"/>
      <right style="hair"/>
      <top style="thin"/>
      <bottom style="thin"/>
    </border>
    <border>
      <left>
        <color indexed="63"/>
      </left>
      <right style="medium"/>
      <top style="thin"/>
      <bottom style="thin"/>
    </border>
    <border>
      <left style="hair"/>
      <right style="hair"/>
      <top>
        <color indexed="63"/>
      </top>
      <bottom style="thin"/>
    </border>
    <border>
      <left>
        <color indexed="63"/>
      </left>
      <right style="medium"/>
      <top>
        <color indexed="63"/>
      </top>
      <bottom style="thin"/>
    </border>
    <border>
      <left>
        <color indexed="63"/>
      </left>
      <right style="thin"/>
      <top>
        <color indexed="63"/>
      </top>
      <bottom>
        <color indexed="63"/>
      </bottom>
    </border>
    <border>
      <left style="hair"/>
      <right style="hair"/>
      <top>
        <color indexed="63"/>
      </top>
      <bottom>
        <color indexed="63"/>
      </bottom>
    </border>
    <border>
      <left>
        <color indexed="63"/>
      </left>
      <right style="medium"/>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medium"/>
    </border>
    <border>
      <left>
        <color indexed="63"/>
      </left>
      <right style="medium"/>
      <top>
        <color indexed="63"/>
      </top>
      <bottom style="medium"/>
    </border>
    <border>
      <left style="hair"/>
      <right style="hair"/>
      <top style="medium"/>
      <bottom style="thin"/>
    </border>
    <border>
      <left style="hair"/>
      <right style="medium"/>
      <top style="medium"/>
      <bottom style="thin"/>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hair"/>
      <right style="hair"/>
      <top style="hair"/>
      <bottom style="medium"/>
    </border>
    <border>
      <left style="hair"/>
      <right>
        <color indexed="63"/>
      </right>
      <top style="thin"/>
      <bottom>
        <color indexed="63"/>
      </bottom>
    </border>
    <border>
      <left>
        <color indexed="63"/>
      </left>
      <right style="hair"/>
      <top style="hair"/>
      <bottom style="hair"/>
    </border>
    <border>
      <left>
        <color indexed="63"/>
      </left>
      <right style="hair"/>
      <top style="hair"/>
      <bottom style="medium"/>
    </border>
    <border>
      <left style="thin"/>
      <right style="hair"/>
      <top style="thin"/>
      <bottom style="thin"/>
    </border>
    <border>
      <left style="hair"/>
      <right style="thin"/>
      <top style="thin"/>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medium"/>
      <top>
        <color indexed="63"/>
      </top>
      <bottom style="medium"/>
    </border>
    <border>
      <left>
        <color indexed="63"/>
      </left>
      <right style="hair"/>
      <top>
        <color indexed="63"/>
      </top>
      <bottom>
        <color indexed="63"/>
      </bottom>
    </border>
    <border>
      <left style="hair"/>
      <right>
        <color indexed="63"/>
      </right>
      <top style="hair"/>
      <bottom style="hair"/>
    </border>
    <border>
      <left style="hair"/>
      <right>
        <color indexed="63"/>
      </right>
      <top style="hair"/>
      <bottom>
        <color indexed="63"/>
      </bottom>
    </border>
    <border>
      <left style="medium"/>
      <right style="hair"/>
      <top style="thin"/>
      <bottom style="hair"/>
    </border>
    <border>
      <left style="medium"/>
      <right style="hair"/>
      <top style="hair"/>
      <bottom style="hair"/>
    </border>
    <border>
      <left style="thin"/>
      <right style="thin"/>
      <top style="medium"/>
      <bottom>
        <color indexed="63"/>
      </bottom>
    </border>
    <border>
      <left style="thin"/>
      <right style="thin"/>
      <top>
        <color indexed="63"/>
      </top>
      <bottom style="medium"/>
    </border>
    <border>
      <left style="thin"/>
      <right>
        <color indexed="63"/>
      </right>
      <top>
        <color indexed="63"/>
      </top>
      <bottom style="medium"/>
    </border>
    <border>
      <left>
        <color indexed="63"/>
      </left>
      <right>
        <color indexed="63"/>
      </right>
      <top style="medium"/>
      <bottom>
        <color indexed="63"/>
      </bottom>
    </border>
    <border>
      <left style="medium"/>
      <right style="medium"/>
      <top style="medium"/>
      <bottom style="thin"/>
    </border>
    <border>
      <left style="medium"/>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medium"/>
      <right>
        <color indexed="63"/>
      </right>
      <top style="hair"/>
      <bottom style="medium"/>
    </border>
    <border>
      <left>
        <color indexed="63"/>
      </left>
      <right>
        <color indexed="63"/>
      </right>
      <top style="hair"/>
      <bottom style="medium"/>
    </border>
    <border>
      <left>
        <color indexed="63"/>
      </left>
      <right style="medium"/>
      <top style="hair"/>
      <bottom style="medium"/>
    </border>
    <border>
      <left style="medium"/>
      <right>
        <color indexed="63"/>
      </right>
      <top style="hair"/>
      <bottom style="hair"/>
    </border>
    <border>
      <left>
        <color indexed="63"/>
      </left>
      <right>
        <color indexed="63"/>
      </right>
      <top style="hair"/>
      <bottom style="hair"/>
    </border>
    <border>
      <left style="thin"/>
      <right>
        <color indexed="63"/>
      </right>
      <top style="medium"/>
      <bottom>
        <color indexed="63"/>
      </bottom>
    </border>
    <border>
      <left>
        <color indexed="63"/>
      </left>
      <right style="thin"/>
      <top style="medium"/>
      <bottom>
        <color indexed="63"/>
      </bottom>
    </border>
    <border>
      <left>
        <color indexed="63"/>
      </left>
      <right style="thin"/>
      <top>
        <color indexed="63"/>
      </top>
      <bottom style="medium"/>
    </border>
    <border>
      <left style="medium"/>
      <right style="thin"/>
      <top style="medium"/>
      <bottom>
        <color indexed="63"/>
      </bottom>
    </border>
    <border>
      <left style="medium"/>
      <right style="thin"/>
      <top>
        <color indexed="63"/>
      </top>
      <bottom style="medium"/>
    </border>
    <border>
      <left style="medium"/>
      <right style="hair"/>
      <top style="thin"/>
      <bottom>
        <color indexed="63"/>
      </bottom>
    </border>
    <border>
      <left style="medium"/>
      <right style="hair"/>
      <top>
        <color indexed="63"/>
      </top>
      <bottom style="thin"/>
    </border>
    <border>
      <left style="hair"/>
      <right>
        <color indexed="63"/>
      </right>
      <top>
        <color indexed="63"/>
      </top>
      <bottom style="thin"/>
    </border>
    <border>
      <left>
        <color indexed="63"/>
      </left>
      <right>
        <color indexed="63"/>
      </right>
      <top>
        <color indexed="63"/>
      </top>
      <bottom style="thin"/>
    </border>
    <border>
      <left>
        <color indexed="63"/>
      </left>
      <right>
        <color indexed="63"/>
      </right>
      <top style="thin"/>
      <bottom style="hair"/>
    </border>
    <border>
      <left>
        <color indexed="63"/>
      </left>
      <right style="hair"/>
      <top style="hair"/>
      <bottom>
        <color indexed="63"/>
      </bottom>
    </border>
    <border>
      <left>
        <color indexed="63"/>
      </left>
      <right style="hair"/>
      <top>
        <color indexed="63"/>
      </top>
      <bottom style="thin"/>
    </border>
    <border>
      <left>
        <color indexed="63"/>
      </left>
      <right style="hair"/>
      <top style="thin"/>
      <bottom>
        <color indexed="63"/>
      </bottom>
    </border>
    <border>
      <left style="hair"/>
      <right>
        <color indexed="63"/>
      </right>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hair"/>
      <right style="medium"/>
      <top style="hair"/>
      <bottom>
        <color indexed="63"/>
      </bottom>
    </border>
    <border>
      <left style="hair"/>
      <right style="medium"/>
      <top>
        <color indexed="63"/>
      </top>
      <bottom style="thin"/>
    </border>
    <border>
      <left style="hair"/>
      <right style="thin"/>
      <top style="medium"/>
      <bottom style="thin"/>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medium"/>
      <right>
        <color indexed="63"/>
      </right>
      <top style="medium"/>
      <bottom>
        <color indexed="63"/>
      </bottom>
    </border>
    <border>
      <left style="medium"/>
      <right style="hair"/>
      <top style="medium"/>
      <bottom style="thin"/>
    </border>
    <border>
      <left style="medium"/>
      <right>
        <color indexed="63"/>
      </right>
      <top style="thin"/>
      <bottom style="hair"/>
    </border>
    <border>
      <left style="hair"/>
      <right>
        <color indexed="63"/>
      </right>
      <top style="hair"/>
      <bottom style="medium"/>
    </border>
    <border>
      <left style="hair"/>
      <right style="medium"/>
      <top style="thin"/>
      <bottom>
        <color indexed="63"/>
      </bottom>
    </border>
    <border>
      <left style="hair"/>
      <right style="medium"/>
      <top>
        <color indexed="63"/>
      </top>
      <bottom style="hair"/>
    </border>
    <border>
      <left style="hair"/>
      <right style="hair"/>
      <top style="thin"/>
      <bottom>
        <color indexed="63"/>
      </bottom>
    </border>
    <border>
      <left style="hair"/>
      <right>
        <color indexed="63"/>
      </right>
      <top style="thin"/>
      <bottom style="thin"/>
    </border>
    <border>
      <left>
        <color indexed="63"/>
      </left>
      <right>
        <color indexed="63"/>
      </right>
      <top style="thin"/>
      <bottom style="thin"/>
    </border>
    <border>
      <left>
        <color indexed="63"/>
      </left>
      <right style="hair"/>
      <top style="thin"/>
      <bottom style="thin"/>
    </border>
    <border>
      <left style="thin"/>
      <right>
        <color indexed="63"/>
      </right>
      <top style="thin"/>
      <bottom style="hair"/>
    </border>
    <border>
      <left>
        <color indexed="63"/>
      </left>
      <right style="thin"/>
      <top style="hair"/>
      <bottom>
        <color indexed="63"/>
      </bottom>
    </border>
    <border>
      <left style="hair"/>
      <right style="hair"/>
      <top>
        <color indexed="63"/>
      </top>
      <bottom style="hair"/>
    </border>
    <border>
      <left style="thin"/>
      <right>
        <color indexed="63"/>
      </right>
      <top style="thin"/>
      <bottom style="thin"/>
    </border>
    <border>
      <left style="medium"/>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hair"/>
      <right style="hair"/>
      <top style="thin"/>
      <bottom style="medium"/>
    </border>
    <border>
      <left style="hair"/>
      <right style="medium"/>
      <top style="thin"/>
      <bottom style="medium"/>
    </border>
    <border>
      <left style="medium"/>
      <right style="hair"/>
      <top style="thin"/>
      <bottom style="medium"/>
    </border>
    <border>
      <left>
        <color indexed="63"/>
      </left>
      <right style="hair"/>
      <top style="thin"/>
      <bottom style="medium"/>
    </border>
    <border>
      <left style="medium"/>
      <right>
        <color indexed="63"/>
      </right>
      <top>
        <color indexed="63"/>
      </top>
      <bottom style="thin"/>
    </border>
    <border>
      <left style="thin"/>
      <right style="hair"/>
      <top style="medium"/>
      <bottom style="thin"/>
    </border>
    <border>
      <left style="hair"/>
      <right>
        <color indexed="63"/>
      </right>
      <top>
        <color indexed="63"/>
      </top>
      <bottom style="medium"/>
    </border>
    <border>
      <left>
        <color indexed="63"/>
      </left>
      <right style="hair"/>
      <top>
        <color indexed="63"/>
      </top>
      <bottom style="medium"/>
    </border>
    <border>
      <left>
        <color indexed="63"/>
      </left>
      <right style="hair"/>
      <top style="medium"/>
      <bottom style="thin"/>
    </border>
    <border>
      <left style="hair"/>
      <right>
        <color indexed="63"/>
      </right>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91" fontId="0" fillId="0" borderId="0" applyFont="0" applyFill="0" applyBorder="0" applyAlignment="0" applyProtection="0"/>
    <xf numFmtId="190" fontId="0" fillId="0" borderId="0" applyFont="0" applyFill="0" applyBorder="0" applyAlignment="0" applyProtection="0"/>
  </cellStyleXfs>
  <cellXfs count="313">
    <xf numFmtId="0" fontId="0" fillId="0" borderId="0" xfId="0" applyAlignment="1">
      <alignment/>
    </xf>
    <xf numFmtId="0" fontId="0" fillId="0" borderId="0" xfId="0" applyBorder="1" applyAlignment="1">
      <alignment/>
    </xf>
    <xf numFmtId="0" fontId="4" fillId="0" borderId="1" xfId="0" applyFont="1" applyBorder="1" applyAlignment="1">
      <alignment horizontal="left" vertical="top"/>
    </xf>
    <xf numFmtId="0" fontId="5" fillId="0" borderId="2" xfId="0" applyFont="1" applyBorder="1" applyAlignment="1">
      <alignment horizontal="center" vertical="top" wrapText="1"/>
    </xf>
    <xf numFmtId="0" fontId="4" fillId="0" borderId="3" xfId="0" applyFont="1" applyBorder="1" applyAlignment="1">
      <alignment horizontal="center" vertical="top" wrapText="1"/>
    </xf>
    <xf numFmtId="0" fontId="1" fillId="0" borderId="4" xfId="0" applyFont="1" applyBorder="1" applyAlignment="1">
      <alignment horizontal="center" vertical="center"/>
    </xf>
    <xf numFmtId="0" fontId="1" fillId="0" borderId="4" xfId="0" applyNumberFormat="1" applyFont="1" applyBorder="1" applyAlignment="1">
      <alignment horizontal="center" vertical="center"/>
    </xf>
    <xf numFmtId="0" fontId="0" fillId="0" borderId="5"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0" borderId="8"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9" fillId="0" borderId="0" xfId="0" applyFont="1" applyAlignment="1">
      <alignment/>
    </xf>
    <xf numFmtId="0" fontId="5" fillId="0" borderId="11" xfId="0" applyFont="1" applyBorder="1" applyAlignment="1">
      <alignment horizontal="center" vertical="top" wrapText="1"/>
    </xf>
    <xf numFmtId="0" fontId="4" fillId="0" borderId="6" xfId="0" applyFont="1" applyBorder="1" applyAlignment="1">
      <alignment horizontal="center" vertical="top" wrapText="1"/>
    </xf>
    <xf numFmtId="0" fontId="5" fillId="0" borderId="6" xfId="0" applyFont="1" applyBorder="1" applyAlignment="1">
      <alignment horizontal="center" vertical="top" wrapText="1"/>
    </xf>
    <xf numFmtId="0" fontId="5" fillId="0" borderId="12" xfId="0" applyFont="1" applyBorder="1" applyAlignment="1" applyProtection="1">
      <alignment horizontal="center" vertical="top" wrapText="1"/>
      <protection locked="0"/>
    </xf>
    <xf numFmtId="0" fontId="4" fillId="0" borderId="13" xfId="0" applyFont="1" applyBorder="1" applyAlignment="1">
      <alignment horizontal="center" vertical="top" wrapText="1"/>
    </xf>
    <xf numFmtId="0" fontId="5" fillId="0" borderId="13" xfId="0" applyFont="1" applyBorder="1" applyAlignment="1">
      <alignment horizontal="center" vertical="top" wrapText="1"/>
    </xf>
    <xf numFmtId="0" fontId="5" fillId="0" borderId="14" xfId="0" applyFont="1" applyBorder="1" applyAlignment="1" applyProtection="1">
      <alignment horizontal="center" vertical="top" wrapText="1"/>
      <protection locked="0"/>
    </xf>
    <xf numFmtId="0" fontId="4" fillId="0" borderId="9" xfId="0" applyFont="1" applyBorder="1" applyAlignment="1">
      <alignment horizontal="center" vertical="top" wrapText="1"/>
    </xf>
    <xf numFmtId="0" fontId="5" fillId="0" borderId="9" xfId="0" applyFont="1" applyBorder="1" applyAlignment="1">
      <alignment horizontal="center" vertical="top" wrapText="1"/>
    </xf>
    <xf numFmtId="0" fontId="5" fillId="0" borderId="15" xfId="0" applyFont="1" applyBorder="1" applyAlignment="1" applyProtection="1">
      <alignment horizontal="center" vertical="top" wrapText="1"/>
      <protection locked="0"/>
    </xf>
    <xf numFmtId="0" fontId="4" fillId="0" borderId="16" xfId="0" applyFont="1" applyBorder="1" applyAlignment="1">
      <alignment horizontal="center" vertical="top" wrapText="1"/>
    </xf>
    <xf numFmtId="0" fontId="5" fillId="0" borderId="16" xfId="0" applyFont="1" applyBorder="1" applyAlignment="1">
      <alignment horizontal="center" vertical="top" wrapText="1"/>
    </xf>
    <xf numFmtId="0" fontId="5" fillId="0" borderId="17" xfId="0" applyFont="1" applyBorder="1" applyAlignment="1" applyProtection="1">
      <alignment horizontal="center" vertical="top" wrapText="1"/>
      <protection locked="0"/>
    </xf>
    <xf numFmtId="0" fontId="4" fillId="0" borderId="18" xfId="0" applyFont="1" applyBorder="1" applyAlignment="1">
      <alignment horizontal="center" vertical="top" wrapText="1"/>
    </xf>
    <xf numFmtId="0" fontId="5" fillId="0" borderId="18" xfId="0" applyFont="1" applyBorder="1" applyAlignment="1">
      <alignment horizontal="center" vertical="top" wrapText="1"/>
    </xf>
    <xf numFmtId="0" fontId="5" fillId="0" borderId="19" xfId="0" applyFont="1" applyBorder="1" applyAlignment="1" applyProtection="1">
      <alignment horizontal="center" vertical="top" wrapText="1"/>
      <protection locked="0"/>
    </xf>
    <xf numFmtId="0" fontId="4" fillId="0" borderId="6" xfId="0" applyFont="1" applyBorder="1" applyAlignment="1">
      <alignment horizontal="center" vertical="top"/>
    </xf>
    <xf numFmtId="0" fontId="5" fillId="0" borderId="6" xfId="0" applyFont="1" applyBorder="1" applyAlignment="1">
      <alignment horizontal="center" vertical="top"/>
    </xf>
    <xf numFmtId="0" fontId="4" fillId="0" borderId="18" xfId="0" applyFont="1" applyBorder="1" applyAlignment="1">
      <alignment horizontal="center" vertical="top"/>
    </xf>
    <xf numFmtId="0" fontId="5" fillId="0" borderId="18" xfId="0" applyFont="1" applyBorder="1" applyAlignment="1">
      <alignment horizontal="center" vertical="top"/>
    </xf>
    <xf numFmtId="0" fontId="5" fillId="0" borderId="0" xfId="0" applyFont="1" applyBorder="1" applyAlignment="1">
      <alignment horizontal="center" vertical="top"/>
    </xf>
    <xf numFmtId="0" fontId="4" fillId="0" borderId="20" xfId="0" applyFont="1" applyBorder="1" applyAlignment="1">
      <alignment horizontal="center" vertical="top"/>
    </xf>
    <xf numFmtId="0" fontId="4" fillId="0" borderId="21" xfId="0" applyFont="1" applyBorder="1" applyAlignment="1">
      <alignment horizontal="center" vertical="top"/>
    </xf>
    <xf numFmtId="0" fontId="5" fillId="0" borderId="21" xfId="0" applyFont="1" applyBorder="1" applyAlignment="1">
      <alignment horizontal="center" vertical="top"/>
    </xf>
    <xf numFmtId="0" fontId="5" fillId="0" borderId="22" xfId="0" applyFont="1" applyBorder="1" applyAlignment="1" applyProtection="1">
      <alignment horizontal="center" vertical="top" wrapText="1"/>
      <protection locked="0"/>
    </xf>
    <xf numFmtId="0" fontId="4" fillId="0" borderId="0" xfId="0" applyFont="1" applyBorder="1" applyAlignment="1">
      <alignment horizontal="left" vertical="center"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4" fillId="0" borderId="22" xfId="0" applyFont="1" applyBorder="1" applyAlignment="1">
      <alignment horizontal="left" vertical="center" wrapText="1"/>
    </xf>
    <xf numFmtId="0" fontId="4" fillId="0" borderId="25" xfId="0" applyFont="1" applyBorder="1" applyAlignment="1">
      <alignment horizontal="left" vertical="center" wrapText="1"/>
    </xf>
    <xf numFmtId="0" fontId="4" fillId="0" borderId="26" xfId="0" applyFont="1" applyBorder="1" applyAlignment="1">
      <alignment horizontal="left" vertical="center" wrapText="1"/>
    </xf>
    <xf numFmtId="0" fontId="1" fillId="0" borderId="27" xfId="0" applyFont="1" applyBorder="1" applyAlignment="1">
      <alignment horizontal="center" vertical="center" wrapText="1"/>
    </xf>
    <xf numFmtId="0" fontId="1" fillId="0" borderId="28" xfId="0" applyFont="1" applyBorder="1" applyAlignment="1">
      <alignment horizontal="center" vertical="center" wrapText="1"/>
    </xf>
    <xf numFmtId="0" fontId="4" fillId="0" borderId="29" xfId="0" applyFont="1" applyBorder="1" applyAlignment="1" applyProtection="1">
      <alignment horizontal="center" vertical="center" wrapText="1"/>
      <protection locked="0"/>
    </xf>
    <xf numFmtId="0" fontId="4" fillId="0" borderId="30" xfId="0" applyFont="1" applyBorder="1" applyAlignment="1" applyProtection="1">
      <alignment horizontal="center" vertical="center" wrapText="1"/>
      <protection locked="0"/>
    </xf>
    <xf numFmtId="0" fontId="4" fillId="0" borderId="31" xfId="0" applyFont="1" applyBorder="1" applyAlignment="1" applyProtection="1">
      <alignment horizontal="center" vertical="center" wrapText="1"/>
      <protection locked="0"/>
    </xf>
    <xf numFmtId="0" fontId="4" fillId="0" borderId="6" xfId="0" applyFont="1" applyBorder="1" applyAlignment="1">
      <alignment horizontal="center" vertical="center" wrapText="1"/>
    </xf>
    <xf numFmtId="1" fontId="5" fillId="0" borderId="9" xfId="0" applyNumberFormat="1" applyFont="1" applyBorder="1" applyAlignment="1">
      <alignment horizontal="center" vertical="center" wrapText="1"/>
    </xf>
    <xf numFmtId="1" fontId="5" fillId="0" borderId="32" xfId="0" applyNumberFormat="1" applyFont="1" applyBorder="1" applyAlignment="1">
      <alignment horizontal="center" vertical="center" wrapText="1"/>
    </xf>
    <xf numFmtId="0" fontId="4" fillId="0" borderId="33" xfId="0" applyFont="1" applyBorder="1" applyAlignment="1">
      <alignment horizontal="left" vertical="center" wrapText="1"/>
    </xf>
    <xf numFmtId="49" fontId="1" fillId="0" borderId="1" xfId="0" applyNumberFormat="1" applyFont="1" applyBorder="1" applyAlignment="1">
      <alignment horizontal="right" vertical="center" wrapText="1"/>
    </xf>
    <xf numFmtId="49" fontId="1" fillId="0" borderId="34" xfId="0" applyNumberFormat="1" applyFont="1" applyBorder="1" applyAlignment="1">
      <alignment horizontal="right" vertical="center" wrapText="1"/>
    </xf>
    <xf numFmtId="49" fontId="1" fillId="0" borderId="35" xfId="0" applyNumberFormat="1" applyFont="1" applyBorder="1" applyAlignment="1">
      <alignment horizontal="right" vertical="center" wrapText="1"/>
    </xf>
    <xf numFmtId="0" fontId="1" fillId="0" borderId="36"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37" xfId="0" applyFont="1" applyBorder="1" applyAlignment="1">
      <alignment horizontal="center" vertical="center" wrapText="1"/>
    </xf>
    <xf numFmtId="49" fontId="1" fillId="0" borderId="38" xfId="0" applyNumberFormat="1" applyFont="1" applyBorder="1" applyAlignment="1">
      <alignment horizontal="right" vertical="center" wrapText="1"/>
    </xf>
    <xf numFmtId="49" fontId="1" fillId="0" borderId="23" xfId="0" applyNumberFormat="1" applyFont="1" applyBorder="1" applyAlignment="1">
      <alignment horizontal="right" vertical="center" wrapText="1"/>
    </xf>
    <xf numFmtId="49" fontId="1" fillId="0" borderId="39" xfId="0" applyNumberFormat="1" applyFont="1" applyBorder="1" applyAlignment="1">
      <alignment horizontal="right" vertical="center" wrapText="1"/>
    </xf>
    <xf numFmtId="49" fontId="1" fillId="0" borderId="0" xfId="0" applyNumberFormat="1" applyFont="1" applyBorder="1" applyAlignment="1">
      <alignment horizontal="right" vertical="center" wrapText="1"/>
    </xf>
    <xf numFmtId="49" fontId="1" fillId="0" borderId="40" xfId="0" applyNumberFormat="1" applyFont="1" applyBorder="1" applyAlignment="1">
      <alignment horizontal="right" vertical="center" wrapText="1"/>
    </xf>
    <xf numFmtId="49" fontId="1" fillId="0" borderId="25" xfId="0" applyNumberFormat="1" applyFont="1" applyBorder="1" applyAlignment="1">
      <alignment horizontal="right" vertical="center" wrapText="1"/>
    </xf>
    <xf numFmtId="14" fontId="8" fillId="0" borderId="41" xfId="0" applyNumberFormat="1" applyFont="1" applyBorder="1" applyAlignment="1" applyProtection="1">
      <alignment horizontal="center" vertical="center"/>
      <protection locked="0"/>
    </xf>
    <xf numFmtId="14" fontId="1" fillId="0" borderId="41" xfId="0" applyNumberFormat="1" applyFont="1" applyBorder="1" applyAlignment="1">
      <alignment horizontal="center" vertical="center"/>
    </xf>
    <xf numFmtId="0" fontId="4" fillId="0" borderId="39" xfId="0" applyFont="1" applyBorder="1" applyAlignment="1">
      <alignment horizontal="center" vertical="center"/>
    </xf>
    <xf numFmtId="0" fontId="4" fillId="0" borderId="0" xfId="0" applyFont="1" applyBorder="1" applyAlignment="1">
      <alignment horizontal="center" vertical="center"/>
    </xf>
    <xf numFmtId="0" fontId="0" fillId="0" borderId="39" xfId="0" applyBorder="1" applyAlignment="1">
      <alignment/>
    </xf>
    <xf numFmtId="49" fontId="1" fillId="0" borderId="18" xfId="0" applyNumberFormat="1" applyFont="1" applyBorder="1" applyAlignment="1">
      <alignment horizontal="center" vertical="center"/>
    </xf>
    <xf numFmtId="49" fontId="1" fillId="0" borderId="42" xfId="0" applyNumberFormat="1" applyFont="1" applyBorder="1" applyAlignment="1">
      <alignment horizontal="center" vertical="center"/>
    </xf>
    <xf numFmtId="0" fontId="4" fillId="0" borderId="2" xfId="0" applyFont="1" applyBorder="1" applyAlignment="1">
      <alignment horizontal="right" vertical="center"/>
    </xf>
    <xf numFmtId="0" fontId="4" fillId="0" borderId="43" xfId="0" applyFont="1" applyBorder="1" applyAlignment="1">
      <alignment horizontal="right" vertical="center"/>
    </xf>
    <xf numFmtId="0" fontId="4" fillId="0" borderId="44" xfId="0" applyFont="1" applyBorder="1" applyAlignment="1">
      <alignment horizontal="right" vertical="center"/>
    </xf>
    <xf numFmtId="0" fontId="5" fillId="0" borderId="2" xfId="0" applyNumberFormat="1" applyFont="1" applyBorder="1" applyAlignment="1">
      <alignment horizontal="right" vertical="center"/>
    </xf>
    <xf numFmtId="0" fontId="5" fillId="0" borderId="43" xfId="0" applyNumberFormat="1" applyFont="1" applyBorder="1" applyAlignment="1">
      <alignment horizontal="right" vertical="center"/>
    </xf>
    <xf numFmtId="0" fontId="5" fillId="0" borderId="2" xfId="0" applyFont="1" applyBorder="1" applyAlignment="1">
      <alignment horizontal="right" vertical="center"/>
    </xf>
    <xf numFmtId="0" fontId="5" fillId="0" borderId="43" xfId="0" applyFont="1" applyBorder="1" applyAlignment="1">
      <alignment horizontal="right" vertical="center"/>
    </xf>
    <xf numFmtId="0" fontId="4" fillId="0" borderId="43" xfId="0" applyFont="1" applyBorder="1" applyAlignment="1" quotePrefix="1">
      <alignment horizontal="right" vertical="center"/>
    </xf>
    <xf numFmtId="0" fontId="4" fillId="0" borderId="45" xfId="0" applyFont="1" applyBorder="1" applyAlignment="1">
      <alignment horizontal="left" vertical="center"/>
    </xf>
    <xf numFmtId="0" fontId="4" fillId="0" borderId="46" xfId="0" applyFont="1" applyBorder="1" applyAlignment="1">
      <alignment horizontal="left"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1" fillId="0" borderId="49" xfId="0" applyFont="1" applyBorder="1" applyAlignment="1">
      <alignment horizontal="center" vertical="center"/>
    </xf>
    <xf numFmtId="0" fontId="3" fillId="0" borderId="50" xfId="0" applyFont="1" applyBorder="1" applyAlignment="1">
      <alignment horizontal="center" vertical="center"/>
    </xf>
    <xf numFmtId="0" fontId="3" fillId="0" borderId="25" xfId="0" applyFont="1" applyBorder="1" applyAlignment="1">
      <alignment horizontal="center" vertical="center"/>
    </xf>
    <xf numFmtId="0" fontId="10" fillId="0" borderId="51" xfId="0" applyFont="1" applyBorder="1" applyAlignment="1">
      <alignment horizontal="left"/>
    </xf>
    <xf numFmtId="0" fontId="1" fillId="0" borderId="51" xfId="0" applyFont="1" applyBorder="1" applyAlignment="1">
      <alignment horizontal="left"/>
    </xf>
    <xf numFmtId="0" fontId="4" fillId="0" borderId="52" xfId="0" applyFont="1" applyBorder="1" applyAlignment="1">
      <alignment horizontal="left" vertical="top" wrapText="1"/>
    </xf>
    <xf numFmtId="0" fontId="4" fillId="0" borderId="53" xfId="0" applyFont="1" applyBorder="1" applyAlignment="1">
      <alignment horizontal="left" vertical="top" wrapText="1"/>
    </xf>
    <xf numFmtId="0" fontId="4" fillId="0" borderId="54" xfId="0" applyFont="1" applyBorder="1" applyAlignment="1">
      <alignment horizontal="left" vertical="top" wrapText="1"/>
    </xf>
    <xf numFmtId="0" fontId="4" fillId="0" borderId="55" xfId="0" applyFont="1" applyBorder="1" applyAlignment="1">
      <alignment horizontal="left"/>
    </xf>
    <xf numFmtId="0" fontId="4" fillId="0" borderId="56" xfId="0" applyFont="1" applyBorder="1" applyAlignment="1">
      <alignment horizontal="left"/>
    </xf>
    <xf numFmtId="0" fontId="4" fillId="0" borderId="57" xfId="0" applyFont="1" applyBorder="1" applyAlignment="1">
      <alignment horizontal="left"/>
    </xf>
    <xf numFmtId="0" fontId="4" fillId="0" borderId="58" xfId="0" applyFont="1" applyBorder="1" applyAlignment="1">
      <alignment horizontal="left"/>
    </xf>
    <xf numFmtId="0" fontId="4" fillId="0" borderId="59" xfId="0" applyFont="1" applyBorder="1" applyAlignment="1">
      <alignment horizontal="left"/>
    </xf>
    <xf numFmtId="0" fontId="4" fillId="0" borderId="15" xfId="0" applyFont="1" applyBorder="1" applyAlignment="1">
      <alignment horizontal="left"/>
    </xf>
    <xf numFmtId="0" fontId="0" fillId="0" borderId="39" xfId="0" applyBorder="1" applyAlignment="1">
      <alignment horizontal="center"/>
    </xf>
    <xf numFmtId="0" fontId="0" fillId="0" borderId="0" xfId="0" applyBorder="1" applyAlignment="1">
      <alignment horizontal="center"/>
    </xf>
    <xf numFmtId="0" fontId="0" fillId="0" borderId="22" xfId="0" applyBorder="1" applyAlignment="1">
      <alignment horizontal="center"/>
    </xf>
    <xf numFmtId="0" fontId="4" fillId="0" borderId="43" xfId="0" applyFont="1" applyBorder="1" applyAlignment="1">
      <alignment horizontal="left" vertical="center"/>
    </xf>
    <xf numFmtId="0" fontId="4" fillId="0" borderId="59" xfId="0" applyFont="1" applyBorder="1" applyAlignment="1">
      <alignment horizontal="left" vertical="center"/>
    </xf>
    <xf numFmtId="0" fontId="4" fillId="0" borderId="15" xfId="0" applyFont="1" applyBorder="1" applyAlignment="1">
      <alignment horizontal="left" vertical="center"/>
    </xf>
    <xf numFmtId="0" fontId="0" fillId="0" borderId="40"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1" fillId="0" borderId="60" xfId="0" applyFont="1" applyBorder="1" applyAlignment="1">
      <alignment horizontal="center" vertical="center"/>
    </xf>
    <xf numFmtId="0" fontId="1" fillId="0" borderId="50" xfId="0" applyFont="1" applyBorder="1" applyAlignment="1">
      <alignment horizontal="center" vertical="center"/>
    </xf>
    <xf numFmtId="0" fontId="1" fillId="0" borderId="25" xfId="0" applyFont="1" applyBorder="1" applyAlignment="1">
      <alignment horizontal="center" vertical="center"/>
    </xf>
    <xf numFmtId="0" fontId="2" fillId="0" borderId="50" xfId="0" applyFont="1" applyBorder="1" applyAlignment="1">
      <alignment horizontal="center" vertical="center"/>
    </xf>
    <xf numFmtId="0" fontId="2" fillId="0" borderId="61" xfId="0" applyFont="1" applyBorder="1" applyAlignment="1">
      <alignment horizontal="center" vertical="center"/>
    </xf>
    <xf numFmtId="0" fontId="2" fillId="0" borderId="25" xfId="0" applyFont="1" applyBorder="1" applyAlignment="1">
      <alignment horizontal="center" vertical="center"/>
    </xf>
    <xf numFmtId="0" fontId="2" fillId="0" borderId="62" xfId="0" applyFont="1" applyBorder="1" applyAlignment="1">
      <alignment horizontal="center" vertical="center"/>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4" fillId="0" borderId="39" xfId="0" applyFont="1" applyBorder="1" applyAlignment="1">
      <alignment horizontal="left" vertical="center"/>
    </xf>
    <xf numFmtId="0" fontId="4" fillId="0" borderId="0" xfId="0" applyFont="1" applyBorder="1" applyAlignment="1">
      <alignment horizontal="left" vertical="center"/>
    </xf>
    <xf numFmtId="0" fontId="1" fillId="0" borderId="65" xfId="0" applyFont="1" applyBorder="1" applyAlignment="1">
      <alignment horizontal="center" vertical="center"/>
    </xf>
    <xf numFmtId="0" fontId="1" fillId="0" borderId="66" xfId="0" applyFont="1" applyBorder="1" applyAlignment="1">
      <alignment horizontal="center" vertical="center"/>
    </xf>
    <xf numFmtId="0" fontId="1" fillId="0" borderId="2" xfId="0" applyFont="1" applyBorder="1" applyAlignment="1">
      <alignment horizontal="center" vertical="center"/>
    </xf>
    <xf numFmtId="0" fontId="1" fillId="0" borderId="1" xfId="0" applyFont="1" applyBorder="1" applyAlignment="1">
      <alignment horizontal="center" vertical="center"/>
    </xf>
    <xf numFmtId="0" fontId="1" fillId="0" borderId="33" xfId="0" applyFont="1" applyBorder="1" applyAlignment="1">
      <alignment horizontal="left" vertical="center"/>
    </xf>
    <xf numFmtId="0" fontId="1" fillId="0" borderId="23" xfId="0" applyFont="1" applyBorder="1" applyAlignment="1">
      <alignment horizontal="left" vertical="center"/>
    </xf>
    <xf numFmtId="0" fontId="1" fillId="0" borderId="24" xfId="0" applyFont="1" applyBorder="1" applyAlignment="1">
      <alignment horizontal="left" vertical="center"/>
    </xf>
    <xf numFmtId="0" fontId="1" fillId="0" borderId="67" xfId="0" applyFont="1" applyBorder="1" applyAlignment="1">
      <alignment horizontal="left" vertical="center"/>
    </xf>
    <xf numFmtId="0" fontId="1" fillId="0" borderId="68" xfId="0" applyFont="1" applyBorder="1" applyAlignment="1">
      <alignment horizontal="left" vertical="center"/>
    </xf>
    <xf numFmtId="0" fontId="1" fillId="0" borderId="19" xfId="0" applyFont="1" applyBorder="1" applyAlignment="1">
      <alignment horizontal="left" vertical="center"/>
    </xf>
    <xf numFmtId="0" fontId="4" fillId="0" borderId="2" xfId="0" applyFont="1" applyBorder="1" applyAlignment="1">
      <alignment horizontal="left" vertical="center"/>
    </xf>
    <xf numFmtId="0" fontId="4" fillId="0" borderId="69" xfId="0" applyFont="1" applyBorder="1" applyAlignment="1">
      <alignment horizontal="left" vertical="center"/>
    </xf>
    <xf numFmtId="0" fontId="4" fillId="0" borderId="12" xfId="0" applyFont="1" applyBorder="1" applyAlignment="1">
      <alignment horizontal="left" vertical="center"/>
    </xf>
    <xf numFmtId="0" fontId="4" fillId="0" borderId="56" xfId="0" applyFont="1" applyBorder="1" applyAlignment="1">
      <alignment horizontal="left" vertical="center"/>
    </xf>
    <xf numFmtId="0" fontId="4" fillId="0" borderId="57" xfId="0" applyFont="1" applyBorder="1" applyAlignment="1">
      <alignment horizontal="left" vertical="center"/>
    </xf>
    <xf numFmtId="0" fontId="1" fillId="0" borderId="55" xfId="0" applyFont="1" applyBorder="1" applyAlignment="1">
      <alignment horizontal="center" vertical="center"/>
    </xf>
    <xf numFmtId="0" fontId="1" fillId="0" borderId="56" xfId="0" applyFont="1" applyBorder="1" applyAlignment="1">
      <alignment horizontal="center" vertical="center"/>
    </xf>
    <xf numFmtId="0" fontId="1" fillId="0" borderId="35" xfId="0" applyFont="1" applyBorder="1" applyAlignment="1">
      <alignment horizontal="center" vertical="center"/>
    </xf>
    <xf numFmtId="0" fontId="4" fillId="0" borderId="44" xfId="0" applyFont="1" applyBorder="1" applyAlignment="1">
      <alignment horizontal="left" vertical="top" wrapText="1"/>
    </xf>
    <xf numFmtId="0" fontId="0" fillId="0" borderId="53" xfId="0" applyBorder="1" applyAlignment="1">
      <alignment horizontal="left" vertical="top" wrapText="1"/>
    </xf>
    <xf numFmtId="0" fontId="0" fillId="0" borderId="70" xfId="0" applyBorder="1" applyAlignment="1">
      <alignment horizontal="left" vertical="top" wrapText="1"/>
    </xf>
    <xf numFmtId="0" fontId="0" fillId="0" borderId="67" xfId="0" applyBorder="1" applyAlignment="1">
      <alignment horizontal="left" vertical="top" wrapText="1"/>
    </xf>
    <xf numFmtId="0" fontId="0" fillId="0" borderId="68" xfId="0" applyBorder="1" applyAlignment="1">
      <alignment horizontal="left" vertical="top" wrapText="1"/>
    </xf>
    <xf numFmtId="0" fontId="0" fillId="0" borderId="71" xfId="0" applyBorder="1" applyAlignment="1">
      <alignment horizontal="left" vertical="top" wrapText="1"/>
    </xf>
    <xf numFmtId="0" fontId="4" fillId="0" borderId="30" xfId="0" applyFont="1" applyBorder="1" applyAlignment="1">
      <alignment horizontal="center" vertical="center"/>
    </xf>
    <xf numFmtId="0" fontId="0" fillId="0" borderId="18" xfId="0" applyBorder="1" applyAlignment="1">
      <alignment horizontal="center" vertical="center"/>
    </xf>
    <xf numFmtId="0" fontId="4" fillId="0" borderId="33" xfId="0" applyFont="1" applyBorder="1" applyAlignment="1">
      <alignment horizontal="left" vertical="top" wrapText="1"/>
    </xf>
    <xf numFmtId="0" fontId="4" fillId="0" borderId="23" xfId="0" applyFont="1" applyBorder="1" applyAlignment="1">
      <alignment horizontal="left" vertical="top" wrapText="1"/>
    </xf>
    <xf numFmtId="0" fontId="4" fillId="0" borderId="72" xfId="0" applyFont="1" applyBorder="1" applyAlignment="1">
      <alignment horizontal="left" vertical="top" wrapText="1"/>
    </xf>
    <xf numFmtId="0" fontId="4" fillId="0" borderId="73" xfId="0" applyFont="1" applyBorder="1" applyAlignment="1">
      <alignment horizontal="left" vertical="top" wrapText="1"/>
    </xf>
    <xf numFmtId="0" fontId="4" fillId="0" borderId="0" xfId="0" applyFont="1" applyBorder="1" applyAlignment="1">
      <alignment horizontal="left" vertical="top" wrapText="1"/>
    </xf>
    <xf numFmtId="0" fontId="4" fillId="0" borderId="42" xfId="0" applyFont="1" applyBorder="1" applyAlignment="1">
      <alignment horizontal="left" vertical="top" wrapText="1"/>
    </xf>
    <xf numFmtId="0" fontId="5" fillId="0" borderId="33" xfId="0" applyFont="1" applyBorder="1" applyAlignment="1">
      <alignment horizontal="center" vertical="top" wrapText="1"/>
    </xf>
    <xf numFmtId="0" fontId="5" fillId="0" borderId="73" xfId="0" applyFont="1" applyBorder="1" applyAlignment="1">
      <alignment horizontal="center" vertical="top" wrapText="1"/>
    </xf>
    <xf numFmtId="0" fontId="0" fillId="0" borderId="67" xfId="0" applyBorder="1" applyAlignment="1">
      <alignment horizontal="center" vertical="top" wrapText="1"/>
    </xf>
    <xf numFmtId="0" fontId="4" fillId="0" borderId="74" xfId="0" applyFont="1" applyBorder="1" applyAlignment="1">
      <alignment horizontal="center" vertical="top"/>
    </xf>
    <xf numFmtId="0" fontId="4" fillId="0" borderId="20" xfId="0" applyFont="1" applyBorder="1" applyAlignment="1">
      <alignment horizontal="center" vertical="top"/>
    </xf>
    <xf numFmtId="0" fontId="0" fillId="0" borderId="75" xfId="0" applyBorder="1" applyAlignment="1">
      <alignment horizontal="center" vertical="top"/>
    </xf>
    <xf numFmtId="0" fontId="4" fillId="0" borderId="76" xfId="0" applyFont="1" applyBorder="1" applyAlignment="1">
      <alignment horizontal="left" vertical="top"/>
    </xf>
    <xf numFmtId="0" fontId="4" fillId="0" borderId="72" xfId="0" applyFont="1" applyBorder="1" applyAlignment="1">
      <alignment horizontal="left" vertical="top"/>
    </xf>
    <xf numFmtId="0" fontId="4" fillId="0" borderId="77" xfId="0" applyFont="1" applyBorder="1" applyAlignment="1">
      <alignment horizontal="left" vertical="top"/>
    </xf>
    <xf numFmtId="0" fontId="4" fillId="0" borderId="42" xfId="0" applyFont="1" applyBorder="1" applyAlignment="1">
      <alignment horizontal="left" vertical="top"/>
    </xf>
    <xf numFmtId="0" fontId="0" fillId="0" borderId="78" xfId="0" applyBorder="1" applyAlignment="1">
      <alignment horizontal="left" vertical="top"/>
    </xf>
    <xf numFmtId="0" fontId="0" fillId="0" borderId="71" xfId="0" applyBorder="1" applyAlignment="1">
      <alignment horizontal="left" vertical="top"/>
    </xf>
    <xf numFmtId="0" fontId="5" fillId="0" borderId="79" xfId="0" applyFont="1" applyBorder="1" applyAlignment="1" applyProtection="1">
      <alignment horizontal="center" vertical="center" wrapText="1"/>
      <protection locked="0"/>
    </xf>
    <xf numFmtId="0" fontId="0" fillId="0" borderId="80" xfId="0" applyBorder="1" applyAlignment="1">
      <alignment horizontal="center" vertical="center" wrapText="1"/>
    </xf>
    <xf numFmtId="0" fontId="5" fillId="0" borderId="30" xfId="0" applyFont="1" applyBorder="1" applyAlignment="1">
      <alignment horizontal="center" vertical="center" wrapText="1"/>
    </xf>
    <xf numFmtId="0" fontId="0" fillId="0" borderId="18" xfId="0" applyBorder="1" applyAlignment="1">
      <alignment horizontal="center" vertical="center" wrapText="1"/>
    </xf>
    <xf numFmtId="0" fontId="4" fillId="0" borderId="58" xfId="0" applyFont="1" applyBorder="1" applyAlignment="1">
      <alignment horizontal="left" wrapText="1"/>
    </xf>
    <xf numFmtId="0" fontId="4" fillId="0" borderId="59" xfId="0" applyFont="1" applyBorder="1" applyAlignment="1">
      <alignment horizontal="left" wrapText="1"/>
    </xf>
    <xf numFmtId="0" fontId="4" fillId="0" borderId="59" xfId="0" applyFont="1" applyBorder="1" applyAlignment="1" quotePrefix="1">
      <alignment horizontal="left" wrapText="1"/>
    </xf>
    <xf numFmtId="0" fontId="4" fillId="0" borderId="15" xfId="0" applyFont="1" applyBorder="1" applyAlignment="1" quotePrefix="1">
      <alignment horizontal="left" wrapText="1"/>
    </xf>
    <xf numFmtId="0" fontId="4" fillId="0" borderId="39" xfId="0" applyFont="1" applyBorder="1" applyAlignment="1" applyProtection="1" quotePrefix="1">
      <alignment horizontal="left" vertical="top" wrapText="1"/>
      <protection locked="0"/>
    </xf>
    <xf numFmtId="0" fontId="4" fillId="0" borderId="0" xfId="0" applyFont="1" applyBorder="1" applyAlignment="1" applyProtection="1" quotePrefix="1">
      <alignment horizontal="left" vertical="top" wrapText="1"/>
      <protection locked="0"/>
    </xf>
    <xf numFmtId="0" fontId="4" fillId="0" borderId="22" xfId="0" applyFont="1" applyBorder="1" applyAlignment="1" applyProtection="1" quotePrefix="1">
      <alignment horizontal="left" vertical="top" wrapText="1"/>
      <protection locked="0"/>
    </xf>
    <xf numFmtId="0" fontId="4" fillId="0" borderId="39" xfId="0" applyFont="1" applyBorder="1" applyAlignment="1" applyProtection="1" quotePrefix="1">
      <alignment horizontal="left"/>
      <protection locked="0"/>
    </xf>
    <xf numFmtId="0" fontId="4" fillId="0" borderId="0" xfId="0" applyFont="1" applyBorder="1" applyAlignment="1" applyProtection="1" quotePrefix="1">
      <alignment horizontal="left"/>
      <protection locked="0"/>
    </xf>
    <xf numFmtId="0" fontId="4" fillId="0" borderId="22" xfId="0" applyFont="1" applyBorder="1" applyAlignment="1" applyProtection="1" quotePrefix="1">
      <alignment horizontal="left"/>
      <protection locked="0"/>
    </xf>
    <xf numFmtId="0" fontId="1" fillId="0" borderId="27" xfId="0" applyFont="1" applyBorder="1" applyAlignment="1">
      <alignment horizontal="left" vertical="center" wrapText="1"/>
    </xf>
    <xf numFmtId="0" fontId="1" fillId="0" borderId="81" xfId="0" applyFont="1" applyBorder="1" applyAlignment="1">
      <alignment horizontal="left" vertical="center" wrapText="1"/>
    </xf>
    <xf numFmtId="0" fontId="4" fillId="0" borderId="74" xfId="0" applyFont="1" applyBorder="1" applyAlignment="1">
      <alignment horizontal="center" vertical="top" wrapText="1"/>
    </xf>
    <xf numFmtId="0" fontId="4" fillId="0" borderId="20" xfId="0" applyFont="1" applyBorder="1" applyAlignment="1">
      <alignment horizontal="center" vertical="top" wrapText="1"/>
    </xf>
    <xf numFmtId="0" fontId="4" fillId="0" borderId="43" xfId="0" applyFont="1" applyBorder="1" applyAlignment="1">
      <alignment horizontal="left" vertical="top" wrapText="1"/>
    </xf>
    <xf numFmtId="0" fontId="0" fillId="0" borderId="59" xfId="0" applyBorder="1" applyAlignment="1">
      <alignment horizontal="left" vertical="top" wrapText="1"/>
    </xf>
    <xf numFmtId="0" fontId="0" fillId="0" borderId="34" xfId="0" applyBorder="1" applyAlignment="1">
      <alignment horizontal="left" vertical="top" wrapText="1"/>
    </xf>
    <xf numFmtId="0" fontId="0" fillId="0" borderId="82" xfId="0" applyBorder="1" applyAlignment="1">
      <alignment horizontal="left" vertical="top" wrapText="1"/>
    </xf>
    <xf numFmtId="0" fontId="0" fillId="0" borderId="83" xfId="0" applyBorder="1" applyAlignment="1">
      <alignment horizontal="left" vertical="top" wrapText="1"/>
    </xf>
    <xf numFmtId="0" fontId="0" fillId="0" borderId="84" xfId="0" applyBorder="1" applyAlignment="1">
      <alignment horizontal="left" vertical="top" wrapText="1"/>
    </xf>
    <xf numFmtId="0" fontId="4" fillId="0" borderId="30" xfId="0" applyFont="1" applyBorder="1" applyAlignment="1">
      <alignment horizontal="center" vertical="center" wrapText="1"/>
    </xf>
    <xf numFmtId="0" fontId="1" fillId="0" borderId="85" xfId="0" applyFont="1" applyBorder="1" applyAlignment="1">
      <alignment horizontal="center" vertical="center"/>
    </xf>
    <xf numFmtId="0" fontId="1" fillId="0" borderId="61" xfId="0" applyFont="1" applyBorder="1" applyAlignment="1">
      <alignment horizontal="center" vertical="center"/>
    </xf>
    <xf numFmtId="0" fontId="1" fillId="0" borderId="40" xfId="0" applyFont="1" applyBorder="1" applyAlignment="1">
      <alignment horizontal="center" vertical="center"/>
    </xf>
    <xf numFmtId="0" fontId="1" fillId="0" borderId="62" xfId="0" applyFont="1" applyBorder="1" applyAlignment="1">
      <alignment horizontal="center" vertical="center"/>
    </xf>
    <xf numFmtId="0" fontId="4" fillId="0" borderId="33" xfId="0" applyFont="1" applyBorder="1" applyAlignment="1">
      <alignment horizontal="left" vertical="top"/>
    </xf>
    <xf numFmtId="0" fontId="4" fillId="0" borderId="23" xfId="0" applyFont="1" applyBorder="1" applyAlignment="1">
      <alignment horizontal="left" vertical="top"/>
    </xf>
    <xf numFmtId="0" fontId="4" fillId="0" borderId="73" xfId="0" applyFont="1" applyBorder="1" applyAlignment="1">
      <alignment horizontal="left" vertical="top"/>
    </xf>
    <xf numFmtId="0" fontId="4" fillId="0" borderId="0" xfId="0" applyFont="1" applyBorder="1" applyAlignment="1">
      <alignment horizontal="left" vertical="top"/>
    </xf>
    <xf numFmtId="0" fontId="4" fillId="0" borderId="67" xfId="0" applyFont="1" applyBorder="1" applyAlignment="1">
      <alignment horizontal="left" vertical="top"/>
    </xf>
    <xf numFmtId="0" fontId="4" fillId="0" borderId="68" xfId="0" applyFont="1" applyBorder="1" applyAlignment="1">
      <alignment horizontal="left" vertical="top"/>
    </xf>
    <xf numFmtId="0" fontId="4" fillId="0" borderId="71" xfId="0" applyFont="1" applyBorder="1" applyAlignment="1">
      <alignment horizontal="left" vertical="top"/>
    </xf>
    <xf numFmtId="0" fontId="5" fillId="0" borderId="65" xfId="0" applyFont="1" applyBorder="1" applyAlignment="1">
      <alignment horizontal="center" vertical="top" wrapText="1"/>
    </xf>
    <xf numFmtId="0" fontId="5" fillId="0" borderId="11" xfId="0" applyFont="1" applyBorder="1" applyAlignment="1">
      <alignment horizontal="center" vertical="top" wrapText="1"/>
    </xf>
    <xf numFmtId="0" fontId="5" fillId="0" borderId="66" xfId="0" applyFont="1" applyBorder="1" applyAlignment="1">
      <alignment horizontal="center" vertical="top" wrapText="1"/>
    </xf>
    <xf numFmtId="0" fontId="1" fillId="0" borderId="86" xfId="0" applyFont="1" applyBorder="1" applyAlignment="1" quotePrefix="1">
      <alignment horizontal="left" vertical="center" wrapText="1"/>
    </xf>
    <xf numFmtId="0" fontId="1" fillId="0" borderId="27" xfId="0" applyFont="1" applyBorder="1" applyAlignment="1" quotePrefix="1">
      <alignment horizontal="left" vertical="center" wrapText="1"/>
    </xf>
    <xf numFmtId="0" fontId="4" fillId="0" borderId="87" xfId="0" applyFont="1" applyBorder="1" applyAlignment="1">
      <alignment horizontal="left" vertical="center" wrapText="1"/>
    </xf>
    <xf numFmtId="0" fontId="4" fillId="0" borderId="69" xfId="0" applyFont="1" applyBorder="1" applyAlignment="1">
      <alignment horizontal="left" vertical="center" wrapText="1"/>
    </xf>
    <xf numFmtId="0" fontId="4" fillId="0" borderId="58" xfId="0" applyFont="1" applyBorder="1" applyAlignment="1">
      <alignment horizontal="left" vertical="center" wrapText="1"/>
    </xf>
    <xf numFmtId="0" fontId="4" fillId="0" borderId="59" xfId="0" applyFont="1" applyBorder="1" applyAlignment="1">
      <alignment horizontal="left" vertical="center" wrapText="1"/>
    </xf>
    <xf numFmtId="0" fontId="4" fillId="0" borderId="43"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76" xfId="0" applyFont="1" applyBorder="1" applyAlignment="1">
      <alignment horizontal="left" vertical="center"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4" fillId="0" borderId="77" xfId="0" applyFont="1" applyBorder="1" applyAlignment="1">
      <alignment horizontal="left" vertical="center" wrapText="1"/>
    </xf>
    <xf numFmtId="0" fontId="4" fillId="0" borderId="0" xfId="0" applyFont="1" applyBorder="1" applyAlignment="1">
      <alignment horizontal="left" vertical="center" wrapText="1"/>
    </xf>
    <xf numFmtId="0" fontId="4" fillId="0" borderId="22" xfId="0" applyFont="1" applyBorder="1" applyAlignment="1">
      <alignment horizontal="left" vertical="center" wrapText="1"/>
    </xf>
    <xf numFmtId="49" fontId="1" fillId="0" borderId="59" xfId="0" applyNumberFormat="1" applyFont="1" applyBorder="1" applyAlignment="1">
      <alignment horizontal="right" vertical="center" wrapText="1"/>
    </xf>
    <xf numFmtId="49" fontId="1" fillId="0" borderId="69" xfId="0" applyNumberFormat="1" applyFont="1" applyBorder="1" applyAlignment="1">
      <alignment horizontal="right" vertical="center" wrapText="1"/>
    </xf>
    <xf numFmtId="0" fontId="4" fillId="0" borderId="88" xfId="0" applyFont="1" applyBorder="1" applyAlignment="1">
      <alignment horizontal="center" vertical="center" wrapText="1"/>
    </xf>
    <xf numFmtId="0" fontId="4" fillId="0" borderId="56" xfId="0" applyFont="1" applyBorder="1" applyAlignment="1">
      <alignment horizontal="center" vertical="center" wrapText="1"/>
    </xf>
    <xf numFmtId="49" fontId="1" fillId="0" borderId="56" xfId="0" applyNumberFormat="1" applyFont="1" applyBorder="1" applyAlignment="1">
      <alignment horizontal="right" vertical="center" wrapText="1"/>
    </xf>
    <xf numFmtId="0" fontId="5" fillId="0" borderId="44" xfId="0" applyFont="1" applyBorder="1" applyAlignment="1">
      <alignment horizontal="center" vertical="top" wrapText="1"/>
    </xf>
    <xf numFmtId="0" fontId="5" fillId="0" borderId="67" xfId="0" applyFont="1" applyBorder="1" applyAlignment="1">
      <alignment horizontal="center" vertical="top" wrapText="1"/>
    </xf>
    <xf numFmtId="0" fontId="4" fillId="0" borderId="70" xfId="0" applyFont="1" applyBorder="1" applyAlignment="1">
      <alignment horizontal="left" vertical="top"/>
    </xf>
    <xf numFmtId="0" fontId="4" fillId="0" borderId="82" xfId="0" applyFont="1" applyBorder="1" applyAlignment="1">
      <alignment horizontal="left" vertical="top"/>
    </xf>
    <xf numFmtId="0" fontId="4" fillId="0" borderId="83" xfId="0" applyFont="1" applyBorder="1" applyAlignment="1">
      <alignment horizontal="left" vertical="top"/>
    </xf>
    <xf numFmtId="0" fontId="4" fillId="0" borderId="84" xfId="0" applyFont="1" applyBorder="1" applyAlignment="1">
      <alignment horizontal="left" vertical="top"/>
    </xf>
    <xf numFmtId="0" fontId="4" fillId="0" borderId="67" xfId="0" applyFont="1" applyBorder="1" applyAlignment="1">
      <alignment horizontal="left" vertical="top" wrapText="1"/>
    </xf>
    <xf numFmtId="0" fontId="4" fillId="0" borderId="68" xfId="0" applyFont="1" applyBorder="1" applyAlignment="1">
      <alignment horizontal="left" vertical="top" wrapText="1"/>
    </xf>
    <xf numFmtId="0" fontId="4" fillId="0" borderId="71" xfId="0" applyFont="1" applyBorder="1" applyAlignment="1">
      <alignment horizontal="left" vertical="top" wrapText="1"/>
    </xf>
    <xf numFmtId="0" fontId="5" fillId="0" borderId="89" xfId="0" applyFont="1" applyBorder="1" applyAlignment="1" applyProtection="1">
      <alignment horizontal="center" vertical="center" wrapText="1"/>
      <protection locked="0"/>
    </xf>
    <xf numFmtId="0" fontId="5" fillId="0" borderId="90" xfId="0" applyFont="1" applyBorder="1" applyAlignment="1" applyProtection="1">
      <alignment horizontal="center" vertical="center" wrapText="1"/>
      <protection locked="0"/>
    </xf>
    <xf numFmtId="0" fontId="4" fillId="0" borderId="70" xfId="0" applyFont="1" applyBorder="1" applyAlignment="1">
      <alignment horizontal="left" vertical="top" wrapText="1"/>
    </xf>
    <xf numFmtId="0" fontId="4" fillId="0" borderId="2" xfId="0" applyFont="1" applyBorder="1" applyAlignment="1">
      <alignment horizontal="left" vertical="top" wrapText="1"/>
    </xf>
    <xf numFmtId="0" fontId="4" fillId="0" borderId="69" xfId="0" applyFont="1" applyBorder="1" applyAlignment="1">
      <alignment horizontal="left" vertical="top" wrapText="1"/>
    </xf>
    <xf numFmtId="0" fontId="4" fillId="0" borderId="1" xfId="0" applyFont="1" applyBorder="1" applyAlignment="1">
      <alignment horizontal="left" vertical="top" wrapText="1"/>
    </xf>
    <xf numFmtId="0" fontId="4" fillId="0" borderId="91" xfId="0" applyFont="1" applyBorder="1" applyAlignment="1">
      <alignment horizontal="center" vertical="center" wrapText="1"/>
    </xf>
    <xf numFmtId="0" fontId="4" fillId="0" borderId="18" xfId="0" applyFont="1" applyBorder="1" applyAlignment="1">
      <alignment horizontal="center" vertical="center" wrapText="1"/>
    </xf>
    <xf numFmtId="0" fontId="5" fillId="0" borderId="91" xfId="0" applyFont="1" applyBorder="1" applyAlignment="1">
      <alignment horizontal="center" vertical="center" wrapText="1"/>
    </xf>
    <xf numFmtId="0" fontId="5" fillId="0" borderId="18" xfId="0" applyFont="1" applyBorder="1" applyAlignment="1">
      <alignment horizontal="center" vertical="center" wrapText="1"/>
    </xf>
    <xf numFmtId="0" fontId="4" fillId="0" borderId="92" xfId="0" applyFont="1" applyBorder="1" applyAlignment="1">
      <alignment horizontal="left" vertical="top" wrapText="1"/>
    </xf>
    <xf numFmtId="0" fontId="4" fillId="0" borderId="93" xfId="0" applyFont="1" applyBorder="1" applyAlignment="1">
      <alignment horizontal="left" vertical="top" wrapText="1"/>
    </xf>
    <xf numFmtId="0" fontId="4" fillId="0" borderId="94" xfId="0" applyFont="1" applyBorder="1" applyAlignment="1">
      <alignment horizontal="left" vertical="top" wrapText="1"/>
    </xf>
    <xf numFmtId="0" fontId="5" fillId="0" borderId="80" xfId="0" applyFont="1" applyBorder="1" applyAlignment="1" applyProtection="1">
      <alignment horizontal="center" vertical="center" wrapText="1"/>
      <protection locked="0"/>
    </xf>
    <xf numFmtId="0" fontId="4" fillId="0" borderId="76" xfId="0" applyFont="1" applyBorder="1" applyAlignment="1" quotePrefix="1">
      <alignment horizontal="left" vertical="top" wrapText="1"/>
    </xf>
    <xf numFmtId="0" fontId="4" fillId="0" borderId="72" xfId="0" applyFont="1" applyBorder="1" applyAlignment="1" quotePrefix="1">
      <alignment horizontal="left" vertical="top" wrapText="1"/>
    </xf>
    <xf numFmtId="0" fontId="4" fillId="0" borderId="77" xfId="0" applyFont="1" applyBorder="1" applyAlignment="1" quotePrefix="1">
      <alignment horizontal="left" vertical="top" wrapText="1"/>
    </xf>
    <xf numFmtId="0" fontId="4" fillId="0" borderId="42" xfId="0" applyFont="1" applyBorder="1" applyAlignment="1" quotePrefix="1">
      <alignment horizontal="left" vertical="top" wrapText="1"/>
    </xf>
    <xf numFmtId="0" fontId="4" fillId="0" borderId="78" xfId="0" applyFont="1" applyBorder="1" applyAlignment="1">
      <alignment horizontal="left" vertical="top"/>
    </xf>
    <xf numFmtId="0" fontId="4" fillId="0" borderId="95" xfId="0" applyFont="1" applyBorder="1" applyAlignment="1">
      <alignment horizontal="left" vertical="top"/>
    </xf>
    <xf numFmtId="0" fontId="4" fillId="0" borderId="1" xfId="0" applyFont="1" applyBorder="1" applyAlignment="1">
      <alignment horizontal="left" vertical="top"/>
    </xf>
    <xf numFmtId="0" fontId="4" fillId="0" borderId="96" xfId="0" applyFont="1" applyBorder="1" applyAlignment="1">
      <alignment horizontal="center" vertical="top" wrapText="1"/>
    </xf>
    <xf numFmtId="0" fontId="4" fillId="0" borderId="75" xfId="0" applyFont="1" applyBorder="1" applyAlignment="1">
      <alignment horizontal="center" vertical="top" wrapText="1"/>
    </xf>
    <xf numFmtId="0" fontId="5" fillId="0" borderId="33" xfId="0" applyFont="1" applyBorder="1" applyAlignment="1" quotePrefix="1">
      <alignment horizontal="center" vertical="top" wrapText="1"/>
    </xf>
    <xf numFmtId="0" fontId="5" fillId="0" borderId="73" xfId="0" applyFont="1" applyBorder="1" applyAlignment="1" quotePrefix="1">
      <alignment horizontal="center" vertical="top" wrapText="1"/>
    </xf>
    <xf numFmtId="0" fontId="5" fillId="0" borderId="97" xfId="0" applyFont="1" applyBorder="1" applyAlignment="1">
      <alignment horizontal="center" vertical="center" wrapText="1"/>
    </xf>
    <xf numFmtId="0" fontId="4" fillId="0" borderId="59" xfId="0" applyFont="1" applyBorder="1" applyAlignment="1">
      <alignment horizontal="left" vertical="top" wrapText="1"/>
    </xf>
    <xf numFmtId="0" fontId="4" fillId="0" borderId="34" xfId="0" applyFont="1" applyBorder="1" applyAlignment="1">
      <alignment horizontal="left" vertical="top" wrapText="1"/>
    </xf>
    <xf numFmtId="0" fontId="4" fillId="0" borderId="97" xfId="0" applyFont="1" applyBorder="1" applyAlignment="1">
      <alignment horizontal="center" vertical="center" wrapText="1"/>
    </xf>
    <xf numFmtId="0" fontId="5" fillId="0" borderId="67" xfId="0" applyFont="1" applyBorder="1" applyAlignment="1" quotePrefix="1">
      <alignment horizontal="center" vertical="top" wrapText="1"/>
    </xf>
    <xf numFmtId="0" fontId="4" fillId="0" borderId="98" xfId="0" applyFont="1" applyBorder="1" applyAlignment="1">
      <alignment horizontal="left" vertical="top"/>
    </xf>
    <xf numFmtId="0" fontId="4" fillId="0" borderId="94" xfId="0" applyFont="1" applyBorder="1" applyAlignment="1">
      <alignment horizontal="left" vertical="top"/>
    </xf>
    <xf numFmtId="0" fontId="4" fillId="0" borderId="76" xfId="0" applyFont="1" applyBorder="1" applyAlignment="1">
      <alignment horizontal="left" vertical="top" wrapText="1"/>
    </xf>
    <xf numFmtId="0" fontId="4" fillId="0" borderId="77" xfId="0" applyFont="1" applyBorder="1" applyAlignment="1">
      <alignment horizontal="left" vertical="top" wrapText="1"/>
    </xf>
    <xf numFmtId="0" fontId="4" fillId="0" borderId="78" xfId="0" applyFont="1" applyBorder="1" applyAlignment="1">
      <alignment horizontal="left" vertical="top" wrapText="1"/>
    </xf>
    <xf numFmtId="0" fontId="4" fillId="0" borderId="17" xfId="0" applyFont="1" applyBorder="1" applyAlignment="1">
      <alignment horizontal="left" vertical="top" wrapText="1"/>
    </xf>
    <xf numFmtId="0" fontId="4" fillId="0" borderId="38" xfId="0" applyFont="1" applyBorder="1" applyAlignment="1">
      <alignment horizontal="left" vertical="top" wrapText="1"/>
    </xf>
    <xf numFmtId="0" fontId="4" fillId="0" borderId="39" xfId="0" applyFont="1" applyBorder="1" applyAlignment="1">
      <alignment horizontal="left" vertical="top" wrapText="1"/>
    </xf>
    <xf numFmtId="0" fontId="4" fillId="0" borderId="12" xfId="0" applyFont="1" applyBorder="1" applyAlignment="1">
      <alignment horizontal="left" vertical="top" wrapText="1"/>
    </xf>
    <xf numFmtId="0" fontId="4" fillId="0" borderId="99" xfId="0" applyFont="1" applyBorder="1" applyAlignment="1">
      <alignment horizontal="left" vertical="top" wrapText="1"/>
    </xf>
    <xf numFmtId="0" fontId="4" fillId="0" borderId="0" xfId="0" applyFont="1" applyBorder="1" applyAlignment="1" quotePrefix="1">
      <alignment horizontal="left" vertical="top" wrapText="1"/>
    </xf>
    <xf numFmtId="0" fontId="4" fillId="0" borderId="22" xfId="0" applyFont="1" applyBorder="1" applyAlignment="1" quotePrefix="1">
      <alignment horizontal="left" vertical="top" wrapText="1"/>
    </xf>
    <xf numFmtId="0" fontId="4" fillId="0" borderId="56" xfId="0" applyFont="1" applyBorder="1" applyAlignment="1" quotePrefix="1">
      <alignment horizontal="left"/>
    </xf>
    <xf numFmtId="0" fontId="4" fillId="0" borderId="57" xfId="0" applyFont="1" applyBorder="1" applyAlignment="1" quotePrefix="1">
      <alignment horizontal="left"/>
    </xf>
    <xf numFmtId="0" fontId="10" fillId="0" borderId="100" xfId="0" applyFont="1" applyBorder="1" applyAlignment="1">
      <alignment horizontal="left" vertical="center"/>
    </xf>
    <xf numFmtId="0" fontId="10" fillId="0" borderId="101" xfId="0" applyFont="1" applyBorder="1" applyAlignment="1">
      <alignment horizontal="left" vertical="center"/>
    </xf>
    <xf numFmtId="0" fontId="10" fillId="0" borderId="102" xfId="0" applyFont="1" applyBorder="1" applyAlignment="1">
      <alignment horizontal="left" vertical="center"/>
    </xf>
    <xf numFmtId="0" fontId="4" fillId="0" borderId="24" xfId="0" applyFont="1" applyBorder="1" applyAlignment="1">
      <alignment horizontal="left" vertical="top" wrapText="1"/>
    </xf>
    <xf numFmtId="0" fontId="4" fillId="0" borderId="103" xfId="0" applyFont="1" applyBorder="1" applyAlignment="1">
      <alignment horizontal="left" vertical="top" wrapText="1"/>
    </xf>
    <xf numFmtId="0" fontId="4" fillId="0" borderId="104" xfId="0" applyFont="1" applyBorder="1" applyAlignment="1">
      <alignment horizontal="left" vertical="top" wrapText="1"/>
    </xf>
    <xf numFmtId="0" fontId="1" fillId="0" borderId="98" xfId="0" applyFont="1" applyBorder="1" applyAlignment="1">
      <alignment horizontal="left" vertical="center" wrapText="1"/>
    </xf>
    <xf numFmtId="0" fontId="1" fillId="0" borderId="93" xfId="0" applyFont="1" applyBorder="1" applyAlignment="1">
      <alignment horizontal="left" vertical="center" wrapText="1"/>
    </xf>
    <xf numFmtId="0" fontId="1" fillId="0" borderId="17" xfId="0" applyFont="1" applyBorder="1" applyAlignment="1">
      <alignment horizontal="left" vertical="center" wrapText="1"/>
    </xf>
    <xf numFmtId="0" fontId="4" fillId="0" borderId="105" xfId="0" applyFont="1" applyBorder="1" applyAlignment="1">
      <alignment horizontal="left" vertical="top" wrapText="1"/>
    </xf>
    <xf numFmtId="0" fontId="4" fillId="0" borderId="106" xfId="0" applyFont="1" applyBorder="1" applyAlignment="1">
      <alignment horizontal="left" vertical="top" wrapText="1"/>
    </xf>
    <xf numFmtId="0" fontId="4" fillId="0" borderId="39" xfId="0" applyFont="1" applyBorder="1" applyAlignment="1">
      <alignment horizontal="left" vertical="center" wrapText="1"/>
    </xf>
    <xf numFmtId="0" fontId="4" fillId="0" borderId="107" xfId="0" applyFont="1" applyBorder="1" applyAlignment="1">
      <alignment horizontal="left" vertical="top" wrapText="1"/>
    </xf>
    <xf numFmtId="0" fontId="5" fillId="0" borderId="69" xfId="0" applyFont="1" applyBorder="1" applyAlignment="1" quotePrefix="1">
      <alignment horizontal="left" vertical="top" wrapText="1"/>
    </xf>
    <xf numFmtId="0" fontId="5" fillId="0" borderId="12" xfId="0" applyFont="1" applyBorder="1" applyAlignment="1" quotePrefix="1">
      <alignment horizontal="left" vertical="top" wrapText="1"/>
    </xf>
    <xf numFmtId="0" fontId="7" fillId="0" borderId="67" xfId="0" applyFont="1" applyBorder="1" applyAlignment="1">
      <alignment horizontal="left"/>
    </xf>
    <xf numFmtId="0" fontId="7" fillId="0" borderId="68" xfId="0" applyFont="1" applyBorder="1" applyAlignment="1">
      <alignment horizontal="left"/>
    </xf>
    <xf numFmtId="0" fontId="7" fillId="0" borderId="71" xfId="0" applyFont="1" applyBorder="1" applyAlignment="1">
      <alignment horizontal="left"/>
    </xf>
    <xf numFmtId="0" fontId="0" fillId="0" borderId="66" xfId="0" applyBorder="1" applyAlignment="1">
      <alignment horizontal="center" vertical="top" wrapText="1"/>
    </xf>
    <xf numFmtId="0" fontId="4" fillId="0" borderId="19" xfId="0" applyFont="1" applyBorder="1" applyAlignment="1">
      <alignment horizontal="left" vertical="top" wrapText="1"/>
    </xf>
    <xf numFmtId="0" fontId="4" fillId="0" borderId="82" xfId="0" applyFont="1" applyBorder="1" applyAlignment="1">
      <alignment horizontal="left" vertical="top" wrapText="1"/>
    </xf>
    <xf numFmtId="0" fontId="4" fillId="0" borderId="83" xfId="0" applyFont="1" applyBorder="1" applyAlignment="1">
      <alignment horizontal="left" vertical="top" wrapText="1"/>
    </xf>
    <xf numFmtId="0" fontId="4" fillId="0" borderId="14" xfId="0" applyFont="1" applyBorder="1" applyAlignment="1">
      <alignment horizontal="left" vertical="top" wrapText="1"/>
    </xf>
    <xf numFmtId="0" fontId="1" fillId="0" borderId="108" xfId="0" applyFont="1" applyBorder="1" applyAlignment="1">
      <alignment horizontal="left" vertical="center" wrapText="1"/>
    </xf>
    <xf numFmtId="0" fontId="4" fillId="0" borderId="109" xfId="0" applyFont="1" applyBorder="1" applyAlignment="1">
      <alignment horizontal="left" vertical="top" wrapText="1"/>
    </xf>
    <xf numFmtId="0" fontId="4" fillId="0" borderId="25" xfId="0" applyFont="1" applyBorder="1" applyAlignment="1">
      <alignment horizontal="left" vertical="top" wrapText="1"/>
    </xf>
    <xf numFmtId="0" fontId="4" fillId="0" borderId="110" xfId="0" applyFont="1" applyBorder="1" applyAlignment="1">
      <alignment horizontal="left" vertical="top" wrapText="1"/>
    </xf>
    <xf numFmtId="0" fontId="5" fillId="0" borderId="30" xfId="0" applyFont="1" applyBorder="1" applyAlignment="1">
      <alignment horizontal="center" vertical="center"/>
    </xf>
    <xf numFmtId="0" fontId="4" fillId="0" borderId="109" xfId="0" applyFont="1" applyBorder="1" applyAlignment="1">
      <alignment horizontal="left" vertical="top"/>
    </xf>
    <xf numFmtId="0" fontId="4" fillId="0" borderId="25" xfId="0" applyFont="1" applyBorder="1" applyAlignment="1">
      <alignment horizontal="left" vertical="top"/>
    </xf>
    <xf numFmtId="0" fontId="4" fillId="0" borderId="110" xfId="0" applyFont="1" applyBorder="1" applyAlignment="1">
      <alignment horizontal="left" vertical="top"/>
    </xf>
    <xf numFmtId="0" fontId="4" fillId="0" borderId="84" xfId="0" applyFont="1" applyBorder="1" applyAlignment="1">
      <alignment horizontal="left" vertical="top" wrapText="1"/>
    </xf>
    <xf numFmtId="0" fontId="1" fillId="0" borderId="101" xfId="0" applyFont="1" applyBorder="1" applyAlignment="1">
      <alignment horizontal="right" vertical="center" wrapText="1"/>
    </xf>
    <xf numFmtId="0" fontId="1" fillId="0" borderId="111" xfId="0" applyFont="1" applyBorder="1" applyAlignment="1">
      <alignment horizontal="right" vertical="center" wrapText="1"/>
    </xf>
    <xf numFmtId="0" fontId="1" fillId="0" borderId="112" xfId="0" applyFont="1" applyBorder="1" applyAlignment="1">
      <alignment horizontal="left" vertical="center" wrapText="1"/>
    </xf>
    <xf numFmtId="0" fontId="1" fillId="0" borderId="101" xfId="0" applyFont="1" applyBorder="1" applyAlignment="1">
      <alignment horizontal="left" vertical="center"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4.emf" /><Relationship Id="rId3" Type="http://schemas.openxmlformats.org/officeDocument/2006/relationships/image" Target="../media/image3.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19050</xdr:rowOff>
    </xdr:from>
    <xdr:to>
      <xdr:col>0</xdr:col>
      <xdr:colOff>495300</xdr:colOff>
      <xdr:row>1</xdr:row>
      <xdr:rowOff>142875</xdr:rowOff>
    </xdr:to>
    <xdr:grpSp>
      <xdr:nvGrpSpPr>
        <xdr:cNvPr id="1" name="Group 43"/>
        <xdr:cNvGrpSpPr>
          <a:grpSpLocks/>
        </xdr:cNvGrpSpPr>
      </xdr:nvGrpSpPr>
      <xdr:grpSpPr>
        <a:xfrm>
          <a:off x="114300" y="19050"/>
          <a:ext cx="381000" cy="276225"/>
          <a:chOff x="2064" y="1536"/>
          <a:chExt cx="1632" cy="1248"/>
        </a:xfrm>
        <a:solidFill>
          <a:srgbClr val="FFFFFF"/>
        </a:solidFill>
      </xdr:grpSpPr>
      <xdr:pic>
        <xdr:nvPicPr>
          <xdr:cNvPr id="2" name="Picture 44" descr="FREMO Logo"/>
          <xdr:cNvPicPr preferRelativeResize="1">
            <a:picLocks noChangeAspect="1"/>
          </xdr:cNvPicPr>
        </xdr:nvPicPr>
        <xdr:blipFill>
          <a:blip r:embed="rId1"/>
          <a:stretch>
            <a:fillRect/>
          </a:stretch>
        </xdr:blipFill>
        <xdr:spPr>
          <a:xfrm>
            <a:off x="2157" y="1620"/>
            <a:ext cx="1447" cy="1080"/>
          </a:xfrm>
          <a:prstGeom prst="rect">
            <a:avLst/>
          </a:prstGeom>
          <a:noFill/>
          <a:ln w="9525" cmpd="sng">
            <a:noFill/>
          </a:ln>
        </xdr:spPr>
      </xdr:pic>
      <xdr:sp>
        <xdr:nvSpPr>
          <xdr:cNvPr id="3" name="AutoShape 45"/>
          <xdr:cNvSpPr>
            <a:spLocks/>
          </xdr:cNvSpPr>
        </xdr:nvSpPr>
        <xdr:spPr>
          <a:xfrm>
            <a:off x="2064" y="1536"/>
            <a:ext cx="1632" cy="1248"/>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28575</xdr:rowOff>
    </xdr:from>
    <xdr:to>
      <xdr:col>1</xdr:col>
      <xdr:colOff>285750</xdr:colOff>
      <xdr:row>1</xdr:row>
      <xdr:rowOff>142875</xdr:rowOff>
    </xdr:to>
    <xdr:grpSp>
      <xdr:nvGrpSpPr>
        <xdr:cNvPr id="1" name="Group 2"/>
        <xdr:cNvGrpSpPr>
          <a:grpSpLocks/>
        </xdr:cNvGrpSpPr>
      </xdr:nvGrpSpPr>
      <xdr:grpSpPr>
        <a:xfrm>
          <a:off x="114300" y="28575"/>
          <a:ext cx="314325" cy="276225"/>
          <a:chOff x="2064" y="1536"/>
          <a:chExt cx="1632" cy="1248"/>
        </a:xfrm>
        <a:solidFill>
          <a:srgbClr val="FFFFFF"/>
        </a:solidFill>
      </xdr:grpSpPr>
      <xdr:pic>
        <xdr:nvPicPr>
          <xdr:cNvPr id="2" name="Picture 3" descr="FREMO Logo"/>
          <xdr:cNvPicPr preferRelativeResize="1">
            <a:picLocks noChangeAspect="1"/>
          </xdr:cNvPicPr>
        </xdr:nvPicPr>
        <xdr:blipFill>
          <a:blip r:embed="rId1"/>
          <a:stretch>
            <a:fillRect/>
          </a:stretch>
        </xdr:blipFill>
        <xdr:spPr>
          <a:xfrm>
            <a:off x="2157" y="1620"/>
            <a:ext cx="1447" cy="1080"/>
          </a:xfrm>
          <a:prstGeom prst="rect">
            <a:avLst/>
          </a:prstGeom>
          <a:noFill/>
          <a:ln w="9525" cmpd="sng">
            <a:noFill/>
          </a:ln>
        </xdr:spPr>
      </xdr:pic>
      <xdr:sp>
        <xdr:nvSpPr>
          <xdr:cNvPr id="3" name="AutoShape 4"/>
          <xdr:cNvSpPr>
            <a:spLocks/>
          </xdr:cNvSpPr>
        </xdr:nvSpPr>
        <xdr:spPr>
          <a:xfrm>
            <a:off x="2064" y="1536"/>
            <a:ext cx="1632" cy="1248"/>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oleObject" Target="../embeddings/oleObject_0_2.bin"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57"/>
  <sheetViews>
    <sheetView tabSelected="1" zoomScale="120" zoomScaleNormal="120" workbookViewId="0" topLeftCell="A4">
      <selection activeCell="M1" sqref="M1"/>
    </sheetView>
  </sheetViews>
  <sheetFormatPr defaultColWidth="9.140625" defaultRowHeight="12.75"/>
  <cols>
    <col min="2" max="5" width="7.8515625" style="0" customWidth="1"/>
    <col min="6" max="6" width="8.28125" style="0" customWidth="1"/>
    <col min="7" max="7" width="15.140625" style="0" customWidth="1"/>
    <col min="8" max="8" width="10.140625" style="0" customWidth="1"/>
    <col min="12" max="12" width="10.00390625" style="0" customWidth="1"/>
  </cols>
  <sheetData>
    <row r="1" spans="1:12" ht="12" customHeight="1">
      <c r="A1" s="118"/>
      <c r="B1" s="112" t="s">
        <v>52</v>
      </c>
      <c r="C1" s="112"/>
      <c r="D1" s="114" t="s">
        <v>0</v>
      </c>
      <c r="E1" s="114"/>
      <c r="F1" s="114"/>
      <c r="G1" s="115"/>
      <c r="H1" s="111" t="s">
        <v>53</v>
      </c>
      <c r="I1" s="89" t="s">
        <v>89</v>
      </c>
      <c r="J1" s="89"/>
      <c r="K1" s="86"/>
      <c r="L1" s="5" t="s">
        <v>62</v>
      </c>
    </row>
    <row r="2" spans="1:12" ht="12" customHeight="1" thickBot="1">
      <c r="A2" s="119"/>
      <c r="B2" s="113"/>
      <c r="C2" s="113"/>
      <c r="D2" s="116"/>
      <c r="E2" s="116"/>
      <c r="F2" s="116"/>
      <c r="G2" s="117"/>
      <c r="H2" s="88"/>
      <c r="I2" s="90"/>
      <c r="J2" s="90"/>
      <c r="K2" s="87"/>
      <c r="L2" s="70">
        <f>Blatt2!Q2</f>
        <v>40704</v>
      </c>
    </row>
    <row r="3" spans="1:12" ht="193.5" customHeight="1">
      <c r="A3" s="102"/>
      <c r="B3" s="103"/>
      <c r="C3" s="103"/>
      <c r="D3" s="103"/>
      <c r="E3" s="103"/>
      <c r="F3" s="103"/>
      <c r="G3" s="103"/>
      <c r="H3" s="103"/>
      <c r="I3" s="103"/>
      <c r="J3" s="103"/>
      <c r="K3" s="103"/>
      <c r="L3" s="104"/>
    </row>
    <row r="4" spans="1:12" ht="237.75" customHeight="1" thickBot="1">
      <c r="A4" s="108"/>
      <c r="B4" s="109"/>
      <c r="C4" s="109"/>
      <c r="D4" s="109"/>
      <c r="E4" s="109"/>
      <c r="F4" s="109"/>
      <c r="G4" s="109"/>
      <c r="H4" s="109"/>
      <c r="I4" s="109"/>
      <c r="J4" s="109"/>
      <c r="K4" s="109"/>
      <c r="L4" s="110"/>
    </row>
    <row r="5" spans="1:12" ht="128.25" customHeight="1">
      <c r="A5" s="102"/>
      <c r="B5" s="103"/>
      <c r="C5" s="103"/>
      <c r="D5" s="103"/>
      <c r="E5" s="103"/>
      <c r="F5" s="103"/>
      <c r="G5" s="103"/>
      <c r="H5" s="103"/>
      <c r="I5" s="103"/>
      <c r="J5" s="103"/>
      <c r="K5" s="103"/>
      <c r="L5" s="104"/>
    </row>
    <row r="6" spans="1:12" ht="12.75" customHeight="1">
      <c r="A6" s="122" t="s">
        <v>1</v>
      </c>
      <c r="B6" s="124" t="s">
        <v>2</v>
      </c>
      <c r="C6" s="125"/>
      <c r="D6" s="124" t="s">
        <v>3</v>
      </c>
      <c r="E6" s="125"/>
      <c r="F6" s="126" t="s">
        <v>102</v>
      </c>
      <c r="G6" s="127"/>
      <c r="H6" s="127"/>
      <c r="I6" s="127"/>
      <c r="J6" s="127"/>
      <c r="K6" s="127"/>
      <c r="L6" s="128"/>
    </row>
    <row r="7" spans="1:12" ht="12.75" customHeight="1">
      <c r="A7" s="123"/>
      <c r="B7" s="74" t="s">
        <v>99</v>
      </c>
      <c r="C7" s="75" t="s">
        <v>100</v>
      </c>
      <c r="D7" s="74" t="s">
        <v>99</v>
      </c>
      <c r="E7" s="75" t="s">
        <v>100</v>
      </c>
      <c r="F7" s="129"/>
      <c r="G7" s="130"/>
      <c r="H7" s="130"/>
      <c r="I7" s="130"/>
      <c r="J7" s="130"/>
      <c r="K7" s="130"/>
      <c r="L7" s="131"/>
    </row>
    <row r="8" spans="1:12" ht="12.75" customHeight="1">
      <c r="A8" s="84" t="s">
        <v>114</v>
      </c>
      <c r="B8" s="79" t="s">
        <v>133</v>
      </c>
      <c r="C8" s="76" t="s">
        <v>121</v>
      </c>
      <c r="D8" s="81" t="s">
        <v>119</v>
      </c>
      <c r="E8" s="76" t="s">
        <v>117</v>
      </c>
      <c r="F8" s="132" t="s">
        <v>104</v>
      </c>
      <c r="G8" s="133"/>
      <c r="H8" s="133"/>
      <c r="I8" s="133"/>
      <c r="J8" s="133"/>
      <c r="K8" s="133"/>
      <c r="L8" s="134"/>
    </row>
    <row r="9" spans="1:12" ht="12.75" customHeight="1">
      <c r="A9" s="85" t="s">
        <v>115</v>
      </c>
      <c r="B9" s="80" t="s">
        <v>134</v>
      </c>
      <c r="C9" s="77" t="s">
        <v>122</v>
      </c>
      <c r="D9" s="82" t="s">
        <v>120</v>
      </c>
      <c r="E9" s="77" t="s">
        <v>118</v>
      </c>
      <c r="F9" s="105" t="s">
        <v>148</v>
      </c>
      <c r="G9" s="106"/>
      <c r="H9" s="106"/>
      <c r="I9" s="106"/>
      <c r="J9" s="106"/>
      <c r="K9" s="106"/>
      <c r="L9" s="107"/>
    </row>
    <row r="10" spans="1:12" ht="12.75" customHeight="1">
      <c r="A10" s="85" t="s">
        <v>116</v>
      </c>
      <c r="B10" s="80" t="s">
        <v>135</v>
      </c>
      <c r="C10" s="77" t="s">
        <v>123</v>
      </c>
      <c r="D10" s="83" t="s">
        <v>101</v>
      </c>
      <c r="E10" s="83" t="s">
        <v>101</v>
      </c>
      <c r="F10" s="105" t="s">
        <v>150</v>
      </c>
      <c r="G10" s="106"/>
      <c r="H10" s="106"/>
      <c r="I10" s="106"/>
      <c r="J10" s="106"/>
      <c r="K10" s="106"/>
      <c r="L10" s="107"/>
    </row>
    <row r="11" spans="1:12" ht="12.75" customHeight="1">
      <c r="A11" s="85" t="s">
        <v>105</v>
      </c>
      <c r="B11" s="80" t="s">
        <v>136</v>
      </c>
      <c r="C11" s="77" t="s">
        <v>124</v>
      </c>
      <c r="D11" s="83" t="s">
        <v>101</v>
      </c>
      <c r="E11" s="83" t="s">
        <v>101</v>
      </c>
      <c r="F11" s="105" t="s">
        <v>183</v>
      </c>
      <c r="G11" s="106"/>
      <c r="H11" s="106"/>
      <c r="I11" s="106"/>
      <c r="J11" s="106"/>
      <c r="K11" s="106"/>
      <c r="L11" s="107"/>
    </row>
    <row r="12" spans="1:12" ht="12.75" customHeight="1">
      <c r="A12" s="85" t="s">
        <v>106</v>
      </c>
      <c r="B12" s="80" t="s">
        <v>137</v>
      </c>
      <c r="C12" s="77" t="s">
        <v>125</v>
      </c>
      <c r="D12" s="83" t="s">
        <v>101</v>
      </c>
      <c r="E12" s="83" t="s">
        <v>101</v>
      </c>
      <c r="F12" s="105" t="s">
        <v>151</v>
      </c>
      <c r="G12" s="106"/>
      <c r="H12" s="106"/>
      <c r="I12" s="106"/>
      <c r="J12" s="106"/>
      <c r="K12" s="106"/>
      <c r="L12" s="107"/>
    </row>
    <row r="13" spans="1:18" ht="12.75" customHeight="1">
      <c r="A13" s="85" t="s">
        <v>107</v>
      </c>
      <c r="B13" s="80" t="s">
        <v>138</v>
      </c>
      <c r="C13" s="77" t="s">
        <v>126</v>
      </c>
      <c r="D13" s="83" t="s">
        <v>101</v>
      </c>
      <c r="E13" s="83" t="s">
        <v>101</v>
      </c>
      <c r="F13" s="105" t="s">
        <v>146</v>
      </c>
      <c r="G13" s="106"/>
      <c r="H13" s="106"/>
      <c r="I13" s="106"/>
      <c r="J13" s="106"/>
      <c r="K13" s="106"/>
      <c r="L13" s="107"/>
      <c r="M13" s="120"/>
      <c r="N13" s="121"/>
      <c r="O13" s="121"/>
      <c r="P13" s="121"/>
      <c r="Q13" s="121"/>
      <c r="R13" s="121"/>
    </row>
    <row r="14" spans="1:12" ht="12.75" customHeight="1">
      <c r="A14" s="85" t="s">
        <v>108</v>
      </c>
      <c r="B14" s="80" t="s">
        <v>139</v>
      </c>
      <c r="C14" s="77" t="s">
        <v>127</v>
      </c>
      <c r="D14" s="83" t="s">
        <v>101</v>
      </c>
      <c r="E14" s="83" t="s">
        <v>101</v>
      </c>
      <c r="F14" s="105" t="s">
        <v>145</v>
      </c>
      <c r="G14" s="106"/>
      <c r="H14" s="106"/>
      <c r="I14" s="106"/>
      <c r="J14" s="106"/>
      <c r="K14" s="106"/>
      <c r="L14" s="107"/>
    </row>
    <row r="15" spans="1:12" ht="12.75" customHeight="1">
      <c r="A15" s="85" t="s">
        <v>109</v>
      </c>
      <c r="B15" s="80" t="s">
        <v>140</v>
      </c>
      <c r="C15" s="77" t="s">
        <v>128</v>
      </c>
      <c r="D15" s="83" t="s">
        <v>101</v>
      </c>
      <c r="E15" s="83" t="s">
        <v>101</v>
      </c>
      <c r="F15" s="105" t="s">
        <v>103</v>
      </c>
      <c r="G15" s="106"/>
      <c r="H15" s="106"/>
      <c r="I15" s="106"/>
      <c r="J15" s="106"/>
      <c r="K15" s="106"/>
      <c r="L15" s="107"/>
    </row>
    <row r="16" spans="1:12" ht="12.75" customHeight="1">
      <c r="A16" s="85" t="s">
        <v>110</v>
      </c>
      <c r="B16" s="80" t="s">
        <v>141</v>
      </c>
      <c r="C16" s="77" t="s">
        <v>129</v>
      </c>
      <c r="D16" s="83" t="s">
        <v>101</v>
      </c>
      <c r="E16" s="83" t="s">
        <v>101</v>
      </c>
      <c r="F16" s="105" t="s">
        <v>147</v>
      </c>
      <c r="G16" s="106"/>
      <c r="H16" s="106"/>
      <c r="I16" s="106"/>
      <c r="J16" s="106"/>
      <c r="K16" s="106"/>
      <c r="L16" s="107"/>
    </row>
    <row r="17" spans="1:12" ht="12.75" customHeight="1">
      <c r="A17" s="85" t="s">
        <v>111</v>
      </c>
      <c r="B17" s="80" t="s">
        <v>142</v>
      </c>
      <c r="C17" s="77" t="s">
        <v>130</v>
      </c>
      <c r="D17" s="83" t="s">
        <v>101</v>
      </c>
      <c r="E17" s="83" t="s">
        <v>101</v>
      </c>
      <c r="F17" s="105" t="s">
        <v>182</v>
      </c>
      <c r="G17" s="106"/>
      <c r="H17" s="106"/>
      <c r="I17" s="106"/>
      <c r="J17" s="106"/>
      <c r="K17" s="106"/>
      <c r="L17" s="107"/>
    </row>
    <row r="18" spans="1:12" ht="12.75" customHeight="1">
      <c r="A18" s="85" t="s">
        <v>112</v>
      </c>
      <c r="B18" s="80" t="s">
        <v>143</v>
      </c>
      <c r="C18" s="77" t="s">
        <v>131</v>
      </c>
      <c r="D18" s="83" t="s">
        <v>101</v>
      </c>
      <c r="E18" s="83" t="s">
        <v>101</v>
      </c>
      <c r="F18" s="105" t="s">
        <v>152</v>
      </c>
      <c r="G18" s="106"/>
      <c r="H18" s="106"/>
      <c r="I18" s="106"/>
      <c r="J18" s="106"/>
      <c r="K18" s="106"/>
      <c r="L18" s="107"/>
    </row>
    <row r="19" spans="1:12" ht="12.75" customHeight="1">
      <c r="A19" s="85" t="s">
        <v>113</v>
      </c>
      <c r="B19" s="80" t="s">
        <v>144</v>
      </c>
      <c r="C19" s="78" t="s">
        <v>132</v>
      </c>
      <c r="D19" s="83" t="s">
        <v>101</v>
      </c>
      <c r="E19" s="83" t="s">
        <v>101</v>
      </c>
      <c r="F19" s="105" t="s">
        <v>184</v>
      </c>
      <c r="G19" s="106"/>
      <c r="H19" s="106"/>
      <c r="I19" s="106"/>
      <c r="J19" s="106"/>
      <c r="K19" s="106"/>
      <c r="L19" s="107"/>
    </row>
    <row r="20" spans="1:14" ht="12.75" customHeight="1" thickBot="1">
      <c r="A20" s="137" t="s">
        <v>97</v>
      </c>
      <c r="B20" s="138"/>
      <c r="C20" s="138"/>
      <c r="D20" s="138"/>
      <c r="E20" s="139"/>
      <c r="F20" s="135" t="s">
        <v>149</v>
      </c>
      <c r="G20" s="135"/>
      <c r="H20" s="135"/>
      <c r="I20" s="135"/>
      <c r="J20" s="135"/>
      <c r="K20" s="135"/>
      <c r="L20" s="136"/>
      <c r="M20" s="71"/>
      <c r="N20" s="72"/>
    </row>
    <row r="21" spans="1:14" ht="12.75" customHeight="1">
      <c r="A21" s="91" t="s">
        <v>81</v>
      </c>
      <c r="B21" s="92"/>
      <c r="C21" s="92"/>
      <c r="D21" s="92"/>
      <c r="E21" s="92"/>
      <c r="F21" s="92"/>
      <c r="G21" s="92"/>
      <c r="H21" s="92"/>
      <c r="I21" s="92"/>
      <c r="J21" s="92"/>
      <c r="K21" s="92"/>
      <c r="L21" s="92"/>
      <c r="M21" s="73"/>
      <c r="N21" s="1"/>
    </row>
    <row r="22" spans="1:16" ht="24" customHeight="1">
      <c r="A22" s="93" t="s">
        <v>93</v>
      </c>
      <c r="B22" s="94"/>
      <c r="C22" s="94"/>
      <c r="D22" s="94"/>
      <c r="E22" s="94"/>
      <c r="F22" s="94"/>
      <c r="G22" s="94"/>
      <c r="H22" s="94"/>
      <c r="I22" s="94"/>
      <c r="J22" s="94"/>
      <c r="K22" s="94"/>
      <c r="L22" s="95"/>
      <c r="M22" s="1"/>
      <c r="N22" s="1"/>
      <c r="O22" s="1"/>
      <c r="P22" s="1"/>
    </row>
    <row r="23" spans="1:16" ht="12.75" customHeight="1">
      <c r="A23" s="99" t="s">
        <v>67</v>
      </c>
      <c r="B23" s="100"/>
      <c r="C23" s="100"/>
      <c r="D23" s="100"/>
      <c r="E23" s="100"/>
      <c r="F23" s="100"/>
      <c r="G23" s="100"/>
      <c r="H23" s="100"/>
      <c r="I23" s="100"/>
      <c r="J23" s="100"/>
      <c r="K23" s="100"/>
      <c r="L23" s="101"/>
      <c r="M23" s="1"/>
      <c r="N23" s="1"/>
      <c r="O23" s="1"/>
      <c r="P23" s="1"/>
    </row>
    <row r="24" spans="1:16" ht="12.75" customHeight="1">
      <c r="A24" s="99" t="s">
        <v>64</v>
      </c>
      <c r="B24" s="100"/>
      <c r="C24" s="100"/>
      <c r="D24" s="100"/>
      <c r="E24" s="100"/>
      <c r="F24" s="100"/>
      <c r="G24" s="100"/>
      <c r="H24" s="100"/>
      <c r="I24" s="100"/>
      <c r="J24" s="100"/>
      <c r="K24" s="100"/>
      <c r="L24" s="101"/>
      <c r="M24" s="1"/>
      <c r="N24" s="1"/>
      <c r="O24" s="1"/>
      <c r="P24" s="1"/>
    </row>
    <row r="25" spans="1:16" ht="36" customHeight="1">
      <c r="A25" s="93" t="s">
        <v>181</v>
      </c>
      <c r="B25" s="94"/>
      <c r="C25" s="94"/>
      <c r="D25" s="94"/>
      <c r="E25" s="94"/>
      <c r="F25" s="94"/>
      <c r="G25" s="94"/>
      <c r="H25" s="94"/>
      <c r="I25" s="94"/>
      <c r="J25" s="94"/>
      <c r="K25" s="94"/>
      <c r="L25" s="95"/>
      <c r="M25" s="1"/>
      <c r="N25" s="1"/>
      <c r="O25" s="1"/>
      <c r="P25" s="1"/>
    </row>
    <row r="26" spans="1:12" ht="12.75" customHeight="1" thickBot="1">
      <c r="A26" s="96" t="s">
        <v>68</v>
      </c>
      <c r="B26" s="97"/>
      <c r="C26" s="97"/>
      <c r="D26" s="97"/>
      <c r="E26" s="97"/>
      <c r="F26" s="97"/>
      <c r="G26" s="97"/>
      <c r="H26" s="97"/>
      <c r="I26" s="97"/>
      <c r="J26" s="97"/>
      <c r="K26" s="97"/>
      <c r="L26" s="98"/>
    </row>
    <row r="57" ht="12.75">
      <c r="F57" s="16"/>
    </row>
  </sheetData>
  <sheetProtection sheet="1" objects="1" scenarios="1"/>
  <mergeCells count="33">
    <mergeCell ref="F18:L18"/>
    <mergeCell ref="F19:L19"/>
    <mergeCell ref="F20:L20"/>
    <mergeCell ref="A20:E20"/>
    <mergeCell ref="F14:L14"/>
    <mergeCell ref="F15:L15"/>
    <mergeCell ref="F16:L16"/>
    <mergeCell ref="F17:L17"/>
    <mergeCell ref="M13:R13"/>
    <mergeCell ref="F13:L13"/>
    <mergeCell ref="A6:A7"/>
    <mergeCell ref="B6:C6"/>
    <mergeCell ref="D6:E6"/>
    <mergeCell ref="F6:L7"/>
    <mergeCell ref="F8:L8"/>
    <mergeCell ref="F9:L9"/>
    <mergeCell ref="F10:L10"/>
    <mergeCell ref="F11:L11"/>
    <mergeCell ref="A5:L5"/>
    <mergeCell ref="F12:L12"/>
    <mergeCell ref="A3:L4"/>
    <mergeCell ref="H1:H2"/>
    <mergeCell ref="I1:J2"/>
    <mergeCell ref="K1:K2"/>
    <mergeCell ref="B1:C2"/>
    <mergeCell ref="D1:G2"/>
    <mergeCell ref="A1:A2"/>
    <mergeCell ref="A21:L21"/>
    <mergeCell ref="A22:L22"/>
    <mergeCell ref="A26:L26"/>
    <mergeCell ref="A25:L25"/>
    <mergeCell ref="A23:L23"/>
    <mergeCell ref="A24:L24"/>
  </mergeCells>
  <printOptions horizontalCentered="1"/>
  <pageMargins left="0.25" right="0" top="0.37" bottom="0.41" header="0.31" footer="0.2"/>
  <pageSetup horizontalDpi="600" verticalDpi="600" orientation="portrait" paperSize="9" scale="90" r:id="rId6"/>
  <headerFooter alignWithMargins="0">
    <oddFooter>&amp;L   Alex Huijskes&amp;CBahnhofsdatenblatt  Seite 1&amp;RModulzeichnung AHui1096</oddFooter>
  </headerFooter>
  <drawing r:id="rId5"/>
  <legacyDrawing r:id="rId4"/>
  <oleObjects>
    <oleObject progId="PhotoSuite-afbeelding" shapeId="844222" r:id="rId1"/>
    <oleObject progId="Presentation" shapeId="457778" r:id="rId2"/>
    <oleObject progId="Presentatie" shapeId="434752" r:id="rId3"/>
  </oleObjects>
</worksheet>
</file>

<file path=xl/worksheets/sheet2.xml><?xml version="1.0" encoding="utf-8"?>
<worksheet xmlns="http://schemas.openxmlformats.org/spreadsheetml/2006/main" xmlns:r="http://schemas.openxmlformats.org/officeDocument/2006/relationships">
  <dimension ref="A1:Q169"/>
  <sheetViews>
    <sheetView zoomScale="120" zoomScaleNormal="120" workbookViewId="0" topLeftCell="A1">
      <selection activeCell="A1" sqref="A1:B2"/>
    </sheetView>
  </sheetViews>
  <sheetFormatPr defaultColWidth="9.140625" defaultRowHeight="12.75"/>
  <cols>
    <col min="1" max="1" width="2.140625" style="0" bestFit="1" customWidth="1"/>
    <col min="2" max="2" width="5.7109375" style="0" customWidth="1"/>
    <col min="3" max="3" width="7.140625" style="0" customWidth="1"/>
    <col min="4" max="4" width="4.28125" style="0" customWidth="1"/>
    <col min="5" max="5" width="3.00390625" style="0" customWidth="1"/>
    <col min="6" max="6" width="5.140625" style="0" customWidth="1"/>
    <col min="7" max="7" width="18.140625" style="0" customWidth="1"/>
    <col min="8" max="8" width="10.57421875" style="0" customWidth="1"/>
    <col min="9" max="9" width="4.7109375" style="0" customWidth="1"/>
    <col min="10" max="11" width="3.7109375" style="0" customWidth="1"/>
    <col min="12" max="12" width="4.8515625" style="0" customWidth="1"/>
    <col min="13" max="13" width="5.140625" style="0" customWidth="1"/>
    <col min="14" max="14" width="11.7109375" style="0" customWidth="1"/>
    <col min="15" max="15" width="2.421875" style="0" customWidth="1"/>
    <col min="16" max="16" width="10.140625" style="0" customWidth="1"/>
  </cols>
  <sheetData>
    <row r="1" spans="1:17" ht="12.75" customHeight="1">
      <c r="A1" s="191"/>
      <c r="B1" s="192"/>
      <c r="C1" s="112" t="s">
        <v>52</v>
      </c>
      <c r="D1" s="112"/>
      <c r="E1" s="112"/>
      <c r="F1" s="112"/>
      <c r="G1" s="114" t="s">
        <v>0</v>
      </c>
      <c r="H1" s="114"/>
      <c r="I1" s="114"/>
      <c r="J1" s="114"/>
      <c r="K1" s="115"/>
      <c r="L1" s="111" t="s">
        <v>53</v>
      </c>
      <c r="M1" s="112"/>
      <c r="N1" s="89" t="s">
        <v>89</v>
      </c>
      <c r="O1" s="89"/>
      <c r="P1" s="86"/>
      <c r="Q1" s="6" t="s">
        <v>62</v>
      </c>
    </row>
    <row r="2" spans="1:17" ht="12.75" customHeight="1" thickBot="1">
      <c r="A2" s="193"/>
      <c r="B2" s="194"/>
      <c r="C2" s="113"/>
      <c r="D2" s="113"/>
      <c r="E2" s="113"/>
      <c r="F2" s="113"/>
      <c r="G2" s="116"/>
      <c r="H2" s="116"/>
      <c r="I2" s="116"/>
      <c r="J2" s="116"/>
      <c r="K2" s="117"/>
      <c r="L2" s="88"/>
      <c r="M2" s="113"/>
      <c r="N2" s="90"/>
      <c r="O2" s="90"/>
      <c r="P2" s="87"/>
      <c r="Q2" s="69">
        <v>40704</v>
      </c>
    </row>
    <row r="3" spans="1:17" ht="12" customHeight="1">
      <c r="A3" s="205" t="s">
        <v>8</v>
      </c>
      <c r="B3" s="206"/>
      <c r="C3" s="206"/>
      <c r="D3" s="206"/>
      <c r="E3" s="180" t="s">
        <v>11</v>
      </c>
      <c r="F3" s="181"/>
      <c r="G3" s="300" t="s">
        <v>24</v>
      </c>
      <c r="H3" s="180"/>
      <c r="I3" s="311" t="s">
        <v>27</v>
      </c>
      <c r="J3" s="312"/>
      <c r="K3" s="312"/>
      <c r="L3" s="312"/>
      <c r="M3" s="312"/>
      <c r="N3" s="309" t="s">
        <v>32</v>
      </c>
      <c r="O3" s="310"/>
      <c r="P3" s="48" t="s">
        <v>26</v>
      </c>
      <c r="Q3" s="49" t="s">
        <v>25</v>
      </c>
    </row>
    <row r="4" spans="1:17" ht="12" customHeight="1">
      <c r="A4" s="202" t="s">
        <v>9</v>
      </c>
      <c r="B4" s="195" t="s">
        <v>10</v>
      </c>
      <c r="C4" s="196"/>
      <c r="D4" s="161"/>
      <c r="E4" s="154">
        <v>4</v>
      </c>
      <c r="F4" s="182" t="s">
        <v>15</v>
      </c>
      <c r="G4" s="265" t="s">
        <v>188</v>
      </c>
      <c r="H4" s="150"/>
      <c r="I4" s="236" t="s">
        <v>161</v>
      </c>
      <c r="J4" s="237"/>
      <c r="K4" s="237"/>
      <c r="L4" s="237"/>
      <c r="M4" s="237"/>
      <c r="N4" s="238"/>
      <c r="O4" s="18" t="s">
        <v>17</v>
      </c>
      <c r="P4" s="19" t="s">
        <v>166</v>
      </c>
      <c r="Q4" s="20" t="s">
        <v>54</v>
      </c>
    </row>
    <row r="5" spans="1:17" ht="12" customHeight="1">
      <c r="A5" s="203"/>
      <c r="B5" s="197"/>
      <c r="C5" s="198"/>
      <c r="D5" s="163"/>
      <c r="E5" s="155"/>
      <c r="F5" s="183"/>
      <c r="G5" s="266"/>
      <c r="H5" s="153"/>
      <c r="I5" s="184" t="s">
        <v>160</v>
      </c>
      <c r="J5" s="185"/>
      <c r="K5" s="185"/>
      <c r="L5" s="185"/>
      <c r="M5" s="185"/>
      <c r="N5" s="186"/>
      <c r="O5" s="190" t="s">
        <v>29</v>
      </c>
      <c r="P5" s="168" t="s">
        <v>165</v>
      </c>
      <c r="Q5" s="166" t="s">
        <v>35</v>
      </c>
    </row>
    <row r="6" spans="1:17" ht="12" customHeight="1">
      <c r="A6" s="204"/>
      <c r="B6" s="199"/>
      <c r="C6" s="200"/>
      <c r="D6" s="201"/>
      <c r="E6" s="225"/>
      <c r="F6" s="255"/>
      <c r="G6" s="267"/>
      <c r="H6" s="232"/>
      <c r="I6" s="187"/>
      <c r="J6" s="188"/>
      <c r="K6" s="188"/>
      <c r="L6" s="188"/>
      <c r="M6" s="188"/>
      <c r="N6" s="189"/>
      <c r="O6" s="169"/>
      <c r="P6" s="169"/>
      <c r="Q6" s="167"/>
    </row>
    <row r="7" spans="1:17" ht="12" customHeight="1">
      <c r="A7" s="202" t="s">
        <v>12</v>
      </c>
      <c r="B7" s="195" t="s">
        <v>13</v>
      </c>
      <c r="C7" s="196"/>
      <c r="D7" s="2" t="s">
        <v>33</v>
      </c>
      <c r="E7" s="3">
        <v>4</v>
      </c>
      <c r="F7" s="4" t="s">
        <v>15</v>
      </c>
      <c r="G7" s="252" t="s">
        <v>37</v>
      </c>
      <c r="H7" s="253"/>
      <c r="I7" s="236" t="s">
        <v>38</v>
      </c>
      <c r="J7" s="237"/>
      <c r="K7" s="237"/>
      <c r="L7" s="237"/>
      <c r="M7" s="237"/>
      <c r="N7" s="238"/>
      <c r="O7" s="18" t="s">
        <v>17</v>
      </c>
      <c r="P7" s="19" t="s">
        <v>36</v>
      </c>
      <c r="Q7" s="20" t="s">
        <v>41</v>
      </c>
    </row>
    <row r="8" spans="1:17" ht="12" customHeight="1">
      <c r="A8" s="203"/>
      <c r="B8" s="197"/>
      <c r="C8" s="198"/>
      <c r="D8" s="226" t="s">
        <v>34</v>
      </c>
      <c r="E8" s="224">
        <v>6</v>
      </c>
      <c r="F8" s="254" t="s">
        <v>15</v>
      </c>
      <c r="G8" s="162" t="s">
        <v>57</v>
      </c>
      <c r="H8" s="163"/>
      <c r="I8" s="140" t="s">
        <v>42</v>
      </c>
      <c r="J8" s="94"/>
      <c r="K8" s="94"/>
      <c r="L8" s="94"/>
      <c r="M8" s="94"/>
      <c r="N8" s="235"/>
      <c r="O8" s="24" t="s">
        <v>17</v>
      </c>
      <c r="P8" s="25" t="s">
        <v>30</v>
      </c>
      <c r="Q8" s="26" t="s">
        <v>31</v>
      </c>
    </row>
    <row r="9" spans="1:17" ht="12" customHeight="1">
      <c r="A9" s="204"/>
      <c r="B9" s="199"/>
      <c r="C9" s="200"/>
      <c r="D9" s="201"/>
      <c r="E9" s="225"/>
      <c r="F9" s="255"/>
      <c r="G9" s="251"/>
      <c r="H9" s="201"/>
      <c r="I9" s="297" t="s">
        <v>43</v>
      </c>
      <c r="J9" s="298"/>
      <c r="K9" s="298"/>
      <c r="L9" s="298"/>
      <c r="M9" s="298"/>
      <c r="N9" s="308"/>
      <c r="O9" s="21" t="s">
        <v>29</v>
      </c>
      <c r="P9" s="22" t="s">
        <v>167</v>
      </c>
      <c r="Q9" s="23" t="s">
        <v>31</v>
      </c>
    </row>
    <row r="10" spans="1:17" ht="12" customHeight="1">
      <c r="A10" s="202" t="s">
        <v>14</v>
      </c>
      <c r="B10" s="195" t="s">
        <v>28</v>
      </c>
      <c r="C10" s="196"/>
      <c r="D10" s="161"/>
      <c r="E10" s="256">
        <v>4</v>
      </c>
      <c r="F10" s="182" t="s">
        <v>15</v>
      </c>
      <c r="G10" s="247" t="s">
        <v>65</v>
      </c>
      <c r="H10" s="248"/>
      <c r="I10" s="236" t="s">
        <v>186</v>
      </c>
      <c r="J10" s="237"/>
      <c r="K10" s="237"/>
      <c r="L10" s="237"/>
      <c r="M10" s="237"/>
      <c r="N10" s="238"/>
      <c r="O10" s="239" t="s">
        <v>17</v>
      </c>
      <c r="P10" s="241" t="s">
        <v>45</v>
      </c>
      <c r="Q10" s="233" t="s">
        <v>31</v>
      </c>
    </row>
    <row r="11" spans="1:17" ht="12" customHeight="1">
      <c r="A11" s="203"/>
      <c r="B11" s="197"/>
      <c r="C11" s="198"/>
      <c r="D11" s="163"/>
      <c r="E11" s="257"/>
      <c r="F11" s="183"/>
      <c r="G11" s="249"/>
      <c r="H11" s="250"/>
      <c r="I11" s="184"/>
      <c r="J11" s="259"/>
      <c r="K11" s="259"/>
      <c r="L11" s="259"/>
      <c r="M11" s="259"/>
      <c r="N11" s="260"/>
      <c r="O11" s="261"/>
      <c r="P11" s="258"/>
      <c r="Q11" s="234"/>
    </row>
    <row r="12" spans="1:17" ht="12" customHeight="1">
      <c r="A12" s="203"/>
      <c r="B12" s="197"/>
      <c r="C12" s="198"/>
      <c r="D12" s="163"/>
      <c r="E12" s="257"/>
      <c r="F12" s="183"/>
      <c r="G12" s="249"/>
      <c r="H12" s="250"/>
      <c r="I12" s="184" t="s">
        <v>162</v>
      </c>
      <c r="J12" s="185"/>
      <c r="K12" s="185"/>
      <c r="L12" s="185"/>
      <c r="M12" s="185"/>
      <c r="N12" s="186"/>
      <c r="O12" s="190" t="s">
        <v>29</v>
      </c>
      <c r="P12" s="168" t="s">
        <v>168</v>
      </c>
      <c r="Q12" s="166" t="s">
        <v>31</v>
      </c>
    </row>
    <row r="13" spans="1:17" ht="12" customHeight="1">
      <c r="A13" s="203"/>
      <c r="B13" s="199"/>
      <c r="C13" s="200"/>
      <c r="D13" s="201"/>
      <c r="E13" s="257"/>
      <c r="F13" s="183"/>
      <c r="G13" s="249"/>
      <c r="H13" s="250"/>
      <c r="I13" s="187"/>
      <c r="J13" s="188"/>
      <c r="K13" s="188"/>
      <c r="L13" s="188"/>
      <c r="M13" s="188"/>
      <c r="N13" s="189"/>
      <c r="O13" s="169"/>
      <c r="P13" s="169"/>
      <c r="Q13" s="167"/>
    </row>
    <row r="14" spans="1:17" ht="12" customHeight="1">
      <c r="A14" s="202" t="s">
        <v>16</v>
      </c>
      <c r="B14" s="195" t="s">
        <v>21</v>
      </c>
      <c r="C14" s="196"/>
      <c r="D14" s="161"/>
      <c r="E14" s="256">
        <v>4</v>
      </c>
      <c r="F14" s="182" t="s">
        <v>15</v>
      </c>
      <c r="G14" s="160" t="s">
        <v>5</v>
      </c>
      <c r="H14" s="161"/>
      <c r="I14" s="236" t="s">
        <v>163</v>
      </c>
      <c r="J14" s="237"/>
      <c r="K14" s="237"/>
      <c r="L14" s="237"/>
      <c r="M14" s="237"/>
      <c r="N14" s="238"/>
      <c r="O14" s="18" t="s">
        <v>17</v>
      </c>
      <c r="P14" s="19" t="s">
        <v>30</v>
      </c>
      <c r="Q14" s="20" t="s">
        <v>44</v>
      </c>
    </row>
    <row r="15" spans="1:17" ht="12" customHeight="1">
      <c r="A15" s="203"/>
      <c r="B15" s="197"/>
      <c r="C15" s="198"/>
      <c r="D15" s="163"/>
      <c r="E15" s="257"/>
      <c r="F15" s="183"/>
      <c r="G15" s="162"/>
      <c r="H15" s="163"/>
      <c r="I15" s="184" t="s">
        <v>164</v>
      </c>
      <c r="J15" s="185"/>
      <c r="K15" s="185"/>
      <c r="L15" s="185"/>
      <c r="M15" s="185"/>
      <c r="N15" s="186"/>
      <c r="O15" s="190" t="s">
        <v>29</v>
      </c>
      <c r="P15" s="168" t="s">
        <v>30</v>
      </c>
      <c r="Q15" s="166" t="s">
        <v>44</v>
      </c>
    </row>
    <row r="16" spans="1:17" ht="12" customHeight="1">
      <c r="A16" s="203"/>
      <c r="B16" s="197"/>
      <c r="C16" s="198"/>
      <c r="D16" s="163"/>
      <c r="E16" s="257"/>
      <c r="F16" s="183"/>
      <c r="G16" s="251"/>
      <c r="H16" s="201"/>
      <c r="I16" s="187"/>
      <c r="J16" s="188"/>
      <c r="K16" s="188"/>
      <c r="L16" s="188"/>
      <c r="M16" s="188"/>
      <c r="N16" s="189"/>
      <c r="O16" s="169"/>
      <c r="P16" s="169"/>
      <c r="Q16" s="167"/>
    </row>
    <row r="17" spans="1:17" ht="12" customHeight="1">
      <c r="A17" s="203"/>
      <c r="B17" s="197"/>
      <c r="C17" s="198"/>
      <c r="D17" s="163"/>
      <c r="E17" s="257"/>
      <c r="F17" s="183"/>
      <c r="G17" s="263" t="s">
        <v>59</v>
      </c>
      <c r="H17" s="264"/>
      <c r="I17" s="243" t="s">
        <v>56</v>
      </c>
      <c r="J17" s="244"/>
      <c r="K17" s="244"/>
      <c r="L17" s="244"/>
      <c r="M17" s="244"/>
      <c r="N17" s="245"/>
      <c r="O17" s="27" t="s">
        <v>17</v>
      </c>
      <c r="P17" s="28" t="s">
        <v>45</v>
      </c>
      <c r="Q17" s="29" t="s">
        <v>35</v>
      </c>
    </row>
    <row r="18" spans="1:17" ht="12" customHeight="1">
      <c r="A18" s="203"/>
      <c r="B18" s="197"/>
      <c r="C18" s="198"/>
      <c r="D18" s="163"/>
      <c r="E18" s="257"/>
      <c r="F18" s="183"/>
      <c r="G18" s="265" t="s">
        <v>90</v>
      </c>
      <c r="H18" s="150"/>
      <c r="I18" s="148" t="s">
        <v>69</v>
      </c>
      <c r="J18" s="149"/>
      <c r="K18" s="149"/>
      <c r="L18" s="149"/>
      <c r="M18" s="149"/>
      <c r="N18" s="150"/>
      <c r="O18" s="239" t="s">
        <v>17</v>
      </c>
      <c r="P18" s="241" t="s">
        <v>94</v>
      </c>
      <c r="Q18" s="233" t="s">
        <v>95</v>
      </c>
    </row>
    <row r="19" spans="1:17" ht="12" customHeight="1">
      <c r="A19" s="204"/>
      <c r="B19" s="199"/>
      <c r="C19" s="200"/>
      <c r="D19" s="201"/>
      <c r="E19" s="262"/>
      <c r="F19" s="255"/>
      <c r="G19" s="267"/>
      <c r="H19" s="232"/>
      <c r="I19" s="230"/>
      <c r="J19" s="231"/>
      <c r="K19" s="231"/>
      <c r="L19" s="231"/>
      <c r="M19" s="231"/>
      <c r="N19" s="232"/>
      <c r="O19" s="240"/>
      <c r="P19" s="242"/>
      <c r="Q19" s="246"/>
    </row>
    <row r="20" spans="1:17" ht="12" customHeight="1">
      <c r="A20" s="202" t="s">
        <v>17</v>
      </c>
      <c r="B20" s="195" t="s">
        <v>20</v>
      </c>
      <c r="C20" s="196"/>
      <c r="D20" s="161"/>
      <c r="E20" s="256">
        <v>12</v>
      </c>
      <c r="F20" s="182" t="s">
        <v>15</v>
      </c>
      <c r="G20" s="265" t="s">
        <v>6</v>
      </c>
      <c r="H20" s="150"/>
      <c r="I20" s="236" t="s">
        <v>172</v>
      </c>
      <c r="J20" s="237"/>
      <c r="K20" s="237"/>
      <c r="L20" s="237"/>
      <c r="M20" s="237"/>
      <c r="N20" s="238"/>
      <c r="O20" s="239" t="s">
        <v>17</v>
      </c>
      <c r="P20" s="241" t="s">
        <v>185</v>
      </c>
      <c r="Q20" s="233" t="s">
        <v>95</v>
      </c>
    </row>
    <row r="21" spans="1:17" ht="12" customHeight="1">
      <c r="A21" s="203"/>
      <c r="B21" s="197"/>
      <c r="C21" s="198"/>
      <c r="D21" s="163"/>
      <c r="E21" s="257"/>
      <c r="F21" s="183"/>
      <c r="G21" s="266"/>
      <c r="H21" s="153"/>
      <c r="I21" s="184"/>
      <c r="J21" s="259"/>
      <c r="K21" s="259"/>
      <c r="L21" s="259"/>
      <c r="M21" s="259"/>
      <c r="N21" s="260"/>
      <c r="O21" s="261"/>
      <c r="P21" s="258"/>
      <c r="Q21" s="234"/>
    </row>
    <row r="22" spans="1:17" ht="12" customHeight="1">
      <c r="A22" s="203"/>
      <c r="B22" s="197"/>
      <c r="C22" s="198"/>
      <c r="D22" s="163"/>
      <c r="E22" s="257"/>
      <c r="F22" s="183"/>
      <c r="G22" s="266"/>
      <c r="H22" s="153"/>
      <c r="I22" s="184" t="s">
        <v>169</v>
      </c>
      <c r="J22" s="185"/>
      <c r="K22" s="185"/>
      <c r="L22" s="185"/>
      <c r="M22" s="185"/>
      <c r="N22" s="186"/>
      <c r="O22" s="190" t="s">
        <v>29</v>
      </c>
      <c r="P22" s="168" t="s">
        <v>173</v>
      </c>
      <c r="Q22" s="166" t="s">
        <v>31</v>
      </c>
    </row>
    <row r="23" spans="1:17" ht="12" customHeight="1">
      <c r="A23" s="203"/>
      <c r="B23" s="197"/>
      <c r="C23" s="198"/>
      <c r="D23" s="163"/>
      <c r="E23" s="257"/>
      <c r="F23" s="183"/>
      <c r="G23" s="267"/>
      <c r="H23" s="232"/>
      <c r="I23" s="187"/>
      <c r="J23" s="188"/>
      <c r="K23" s="188"/>
      <c r="L23" s="188"/>
      <c r="M23" s="188"/>
      <c r="N23" s="189"/>
      <c r="O23" s="169"/>
      <c r="P23" s="169"/>
      <c r="Q23" s="167"/>
    </row>
    <row r="24" spans="1:17" ht="12" customHeight="1">
      <c r="A24" s="204"/>
      <c r="B24" s="292" t="s">
        <v>47</v>
      </c>
      <c r="C24" s="293"/>
      <c r="D24" s="294"/>
      <c r="E24" s="262"/>
      <c r="F24" s="255"/>
      <c r="G24" s="263" t="s">
        <v>153</v>
      </c>
      <c r="H24" s="264"/>
      <c r="I24" s="243" t="s">
        <v>174</v>
      </c>
      <c r="J24" s="244"/>
      <c r="K24" s="244"/>
      <c r="L24" s="244"/>
      <c r="M24" s="244"/>
      <c r="N24" s="245"/>
      <c r="O24" s="30" t="s">
        <v>29</v>
      </c>
      <c r="P24" s="31" t="s">
        <v>175</v>
      </c>
      <c r="Q24" s="32" t="s">
        <v>44</v>
      </c>
    </row>
    <row r="25" spans="1:17" ht="12" customHeight="1">
      <c r="A25" s="202" t="s">
        <v>18</v>
      </c>
      <c r="B25" s="195" t="s">
        <v>22</v>
      </c>
      <c r="C25" s="196"/>
      <c r="D25" s="161"/>
      <c r="E25" s="256">
        <v>4</v>
      </c>
      <c r="F25" s="182" t="s">
        <v>15</v>
      </c>
      <c r="G25" s="265" t="s">
        <v>91</v>
      </c>
      <c r="H25" s="150"/>
      <c r="I25" s="195" t="s">
        <v>48</v>
      </c>
      <c r="J25" s="196"/>
      <c r="K25" s="196"/>
      <c r="L25" s="196"/>
      <c r="M25" s="196"/>
      <c r="N25" s="161"/>
      <c r="O25" s="33" t="s">
        <v>17</v>
      </c>
      <c r="P25" s="34" t="s">
        <v>176</v>
      </c>
      <c r="Q25" s="20" t="s">
        <v>31</v>
      </c>
    </row>
    <row r="26" spans="1:17" ht="12" customHeight="1">
      <c r="A26" s="204"/>
      <c r="B26" s="199"/>
      <c r="C26" s="200"/>
      <c r="D26" s="201"/>
      <c r="E26" s="262"/>
      <c r="F26" s="255"/>
      <c r="G26" s="266"/>
      <c r="H26" s="153"/>
      <c r="I26" s="227" t="s">
        <v>49</v>
      </c>
      <c r="J26" s="228"/>
      <c r="K26" s="228"/>
      <c r="L26" s="228"/>
      <c r="M26" s="228"/>
      <c r="N26" s="229"/>
      <c r="O26" s="35" t="s">
        <v>17</v>
      </c>
      <c r="P26" s="36" t="s">
        <v>36</v>
      </c>
      <c r="Q26" s="23" t="s">
        <v>41</v>
      </c>
    </row>
    <row r="27" spans="1:17" ht="12" customHeight="1">
      <c r="A27" s="202" t="s">
        <v>19</v>
      </c>
      <c r="B27" s="148" t="s">
        <v>23</v>
      </c>
      <c r="C27" s="149"/>
      <c r="D27" s="150"/>
      <c r="E27" s="154">
        <v>2</v>
      </c>
      <c r="F27" s="157" t="s">
        <v>15</v>
      </c>
      <c r="G27" s="160" t="s">
        <v>7</v>
      </c>
      <c r="H27" s="161"/>
      <c r="I27" s="236" t="s">
        <v>187</v>
      </c>
      <c r="J27" s="237"/>
      <c r="K27" s="237"/>
      <c r="L27" s="237"/>
      <c r="M27" s="237"/>
      <c r="N27" s="238"/>
      <c r="O27" s="33" t="s">
        <v>17</v>
      </c>
      <c r="P27" s="34" t="s">
        <v>30</v>
      </c>
      <c r="Q27" s="20" t="s">
        <v>41</v>
      </c>
    </row>
    <row r="28" spans="1:17" ht="12" customHeight="1">
      <c r="A28" s="203"/>
      <c r="B28" s="151"/>
      <c r="C28" s="152"/>
      <c r="D28" s="153"/>
      <c r="E28" s="155"/>
      <c r="F28" s="158"/>
      <c r="G28" s="162"/>
      <c r="H28" s="163"/>
      <c r="I28" s="140" t="s">
        <v>180</v>
      </c>
      <c r="J28" s="141"/>
      <c r="K28" s="141"/>
      <c r="L28" s="141"/>
      <c r="M28" s="141"/>
      <c r="N28" s="142"/>
      <c r="O28" s="146" t="s">
        <v>29</v>
      </c>
      <c r="P28" s="304" t="s">
        <v>177</v>
      </c>
      <c r="Q28" s="166" t="s">
        <v>35</v>
      </c>
    </row>
    <row r="29" spans="1:17" ht="12" customHeight="1">
      <c r="A29" s="295"/>
      <c r="B29" s="143"/>
      <c r="C29" s="144"/>
      <c r="D29" s="145"/>
      <c r="E29" s="156"/>
      <c r="F29" s="159"/>
      <c r="G29" s="164"/>
      <c r="H29" s="165"/>
      <c r="I29" s="143"/>
      <c r="J29" s="144"/>
      <c r="K29" s="144"/>
      <c r="L29" s="144"/>
      <c r="M29" s="144"/>
      <c r="N29" s="145"/>
      <c r="O29" s="147"/>
      <c r="P29" s="147"/>
      <c r="Q29" s="167"/>
    </row>
    <row r="30" spans="1:17" ht="12" customHeight="1" thickBot="1">
      <c r="A30" s="17" t="s">
        <v>39</v>
      </c>
      <c r="B30" s="305" t="s">
        <v>58</v>
      </c>
      <c r="C30" s="306"/>
      <c r="D30" s="307"/>
      <c r="E30" s="37">
        <v>4</v>
      </c>
      <c r="F30" s="38" t="s">
        <v>15</v>
      </c>
      <c r="G30" s="162" t="s">
        <v>170</v>
      </c>
      <c r="H30" s="163"/>
      <c r="I30" s="301" t="s">
        <v>178</v>
      </c>
      <c r="J30" s="302"/>
      <c r="K30" s="302"/>
      <c r="L30" s="302"/>
      <c r="M30" s="302"/>
      <c r="N30" s="303"/>
      <c r="O30" s="39" t="s">
        <v>17</v>
      </c>
      <c r="P30" s="40" t="s">
        <v>179</v>
      </c>
      <c r="Q30" s="41" t="s">
        <v>41</v>
      </c>
    </row>
    <row r="31" spans="1:17" ht="12" customHeight="1">
      <c r="A31" s="277" t="s">
        <v>51</v>
      </c>
      <c r="B31" s="278"/>
      <c r="C31" s="278"/>
      <c r="D31" s="278"/>
      <c r="E31" s="278"/>
      <c r="F31" s="278"/>
      <c r="G31" s="278"/>
      <c r="H31" s="278"/>
      <c r="I31" s="278"/>
      <c r="J31" s="278"/>
      <c r="K31" s="278"/>
      <c r="L31" s="278"/>
      <c r="M31" s="278"/>
      <c r="N31" s="278"/>
      <c r="O31" s="278"/>
      <c r="P31" s="278"/>
      <c r="Q31" s="279"/>
    </row>
    <row r="32" spans="1:17" ht="12" customHeight="1">
      <c r="A32" s="269" t="str">
        <f>G10</f>
        <v>Bäuerliche Handelsgenossenschaft  Dreißigacker</v>
      </c>
      <c r="B32" s="149"/>
      <c r="C32" s="149"/>
      <c r="D32" s="149"/>
      <c r="E32" s="149"/>
      <c r="F32" s="149"/>
      <c r="G32" s="149"/>
      <c r="H32" s="236" t="s">
        <v>46</v>
      </c>
      <c r="I32" s="237"/>
      <c r="J32" s="237"/>
      <c r="K32" s="237"/>
      <c r="L32" s="237"/>
      <c r="M32" s="237"/>
      <c r="N32" s="237"/>
      <c r="O32" s="237"/>
      <c r="P32" s="237"/>
      <c r="Q32" s="271"/>
    </row>
    <row r="33" spans="1:17" ht="12" customHeight="1">
      <c r="A33" s="289"/>
      <c r="B33" s="231"/>
      <c r="C33" s="231"/>
      <c r="D33" s="231"/>
      <c r="E33" s="231"/>
      <c r="F33" s="231"/>
      <c r="G33" s="231"/>
      <c r="H33" s="230" t="s">
        <v>70</v>
      </c>
      <c r="I33" s="231"/>
      <c r="J33" s="231"/>
      <c r="K33" s="231"/>
      <c r="L33" s="231"/>
      <c r="M33" s="231"/>
      <c r="N33" s="231"/>
      <c r="O33" s="231"/>
      <c r="P33" s="231"/>
      <c r="Q33" s="296"/>
    </row>
    <row r="34" spans="1:17" ht="12" customHeight="1">
      <c r="A34" s="269" t="str">
        <f>G14</f>
        <v>Güterabfertigung Rehbrück</v>
      </c>
      <c r="B34" s="149"/>
      <c r="C34" s="149"/>
      <c r="D34" s="149"/>
      <c r="E34" s="149"/>
      <c r="F34" s="149"/>
      <c r="G34" s="149"/>
      <c r="H34" s="148" t="s">
        <v>63</v>
      </c>
      <c r="I34" s="149"/>
      <c r="J34" s="149"/>
      <c r="K34" s="149"/>
      <c r="L34" s="149"/>
      <c r="M34" s="149"/>
      <c r="N34" s="149"/>
      <c r="O34" s="149"/>
      <c r="P34" s="149"/>
      <c r="Q34" s="280"/>
    </row>
    <row r="35" spans="1:17" ht="12" customHeight="1">
      <c r="A35" s="289"/>
      <c r="B35" s="231"/>
      <c r="C35" s="231"/>
      <c r="D35" s="231"/>
      <c r="E35" s="231"/>
      <c r="F35" s="231"/>
      <c r="G35" s="231"/>
      <c r="H35" s="230"/>
      <c r="I35" s="231"/>
      <c r="J35" s="231"/>
      <c r="K35" s="231"/>
      <c r="L35" s="231"/>
      <c r="M35" s="231"/>
      <c r="N35" s="231"/>
      <c r="O35" s="231"/>
      <c r="P35" s="231"/>
      <c r="Q35" s="296"/>
    </row>
    <row r="36" spans="1:17" ht="12" customHeight="1">
      <c r="A36" s="272" t="str">
        <f>G17</f>
        <v>Zweiradvertrieb Thüringen</v>
      </c>
      <c r="B36" s="244"/>
      <c r="C36" s="244"/>
      <c r="D36" s="244"/>
      <c r="E36" s="244"/>
      <c r="F36" s="244"/>
      <c r="G36" s="244"/>
      <c r="H36" s="243" t="s">
        <v>96</v>
      </c>
      <c r="I36" s="244"/>
      <c r="J36" s="244"/>
      <c r="K36" s="244"/>
      <c r="L36" s="244"/>
      <c r="M36" s="244"/>
      <c r="N36" s="244"/>
      <c r="O36" s="244"/>
      <c r="P36" s="244"/>
      <c r="Q36" s="268"/>
    </row>
    <row r="37" spans="1:17" ht="12" customHeight="1">
      <c r="A37" s="269" t="s">
        <v>92</v>
      </c>
      <c r="B37" s="149"/>
      <c r="C37" s="149"/>
      <c r="D37" s="149"/>
      <c r="E37" s="149"/>
      <c r="F37" s="149"/>
      <c r="G37" s="149"/>
      <c r="H37" s="236" t="s">
        <v>60</v>
      </c>
      <c r="I37" s="237"/>
      <c r="J37" s="237"/>
      <c r="K37" s="237"/>
      <c r="L37" s="237"/>
      <c r="M37" s="237"/>
      <c r="N37" s="237"/>
      <c r="O37" s="237"/>
      <c r="P37" s="237"/>
      <c r="Q37" s="271"/>
    </row>
    <row r="38" spans="1:17" ht="12" customHeight="1">
      <c r="A38" s="289"/>
      <c r="B38" s="231"/>
      <c r="C38" s="231"/>
      <c r="D38" s="231"/>
      <c r="E38" s="231"/>
      <c r="F38" s="231"/>
      <c r="G38" s="231"/>
      <c r="H38" s="230" t="s">
        <v>71</v>
      </c>
      <c r="I38" s="231"/>
      <c r="J38" s="231"/>
      <c r="K38" s="231"/>
      <c r="L38" s="231"/>
      <c r="M38" s="231"/>
      <c r="N38" s="231"/>
      <c r="O38" s="231"/>
      <c r="P38" s="231"/>
      <c r="Q38" s="296"/>
    </row>
    <row r="39" spans="1:17" ht="12" customHeight="1">
      <c r="A39" s="269" t="str">
        <f>G20</f>
        <v>Baukombinat Neuhaus</v>
      </c>
      <c r="B39" s="149"/>
      <c r="C39" s="149"/>
      <c r="D39" s="149"/>
      <c r="E39" s="149"/>
      <c r="F39" s="149"/>
      <c r="G39" s="149"/>
      <c r="H39" s="236" t="s">
        <v>72</v>
      </c>
      <c r="I39" s="237"/>
      <c r="J39" s="237"/>
      <c r="K39" s="237"/>
      <c r="L39" s="237"/>
      <c r="M39" s="290"/>
      <c r="N39" s="290"/>
      <c r="O39" s="290"/>
      <c r="P39" s="290"/>
      <c r="Q39" s="291"/>
    </row>
    <row r="40" spans="1:17" ht="12" customHeight="1">
      <c r="A40" s="289"/>
      <c r="B40" s="231"/>
      <c r="C40" s="231"/>
      <c r="D40" s="231"/>
      <c r="E40" s="231"/>
      <c r="F40" s="231"/>
      <c r="G40" s="231"/>
      <c r="H40" s="297" t="s">
        <v>79</v>
      </c>
      <c r="I40" s="298"/>
      <c r="J40" s="298"/>
      <c r="K40" s="298"/>
      <c r="L40" s="298"/>
      <c r="M40" s="298"/>
      <c r="N40" s="298"/>
      <c r="O40" s="298"/>
      <c r="P40" s="298"/>
      <c r="Q40" s="299"/>
    </row>
    <row r="41" spans="1:17" ht="12" customHeight="1">
      <c r="A41" s="272" t="str">
        <f>G24</f>
        <v>Forstverwaltung Am Rennsteig</v>
      </c>
      <c r="B41" s="244"/>
      <c r="C41" s="244"/>
      <c r="D41" s="244"/>
      <c r="E41" s="244"/>
      <c r="F41" s="244"/>
      <c r="G41" s="244"/>
      <c r="H41" s="243" t="s">
        <v>73</v>
      </c>
      <c r="I41" s="244"/>
      <c r="J41" s="244"/>
      <c r="K41" s="244"/>
      <c r="L41" s="244"/>
      <c r="M41" s="244"/>
      <c r="N41" s="244"/>
      <c r="O41" s="244"/>
      <c r="P41" s="244"/>
      <c r="Q41" s="268"/>
    </row>
    <row r="42" spans="1:17" ht="12" customHeight="1">
      <c r="A42" s="272" t="str">
        <f>G25</f>
        <v>VEB Der Schwarze Peter - Kohle und Heizöl</v>
      </c>
      <c r="B42" s="244"/>
      <c r="C42" s="244"/>
      <c r="D42" s="244"/>
      <c r="E42" s="244"/>
      <c r="F42" s="244"/>
      <c r="G42" s="244"/>
      <c r="H42" s="243" t="s">
        <v>77</v>
      </c>
      <c r="I42" s="244"/>
      <c r="J42" s="244"/>
      <c r="K42" s="244"/>
      <c r="L42" s="244"/>
      <c r="M42" s="244"/>
      <c r="N42" s="244"/>
      <c r="O42" s="244"/>
      <c r="P42" s="244"/>
      <c r="Q42" s="268"/>
    </row>
    <row r="43" spans="1:17" ht="12" customHeight="1">
      <c r="A43" s="269" t="s">
        <v>171</v>
      </c>
      <c r="B43" s="149"/>
      <c r="C43" s="149"/>
      <c r="D43" s="149"/>
      <c r="E43" s="149"/>
      <c r="F43" s="149"/>
      <c r="G43" s="150"/>
      <c r="H43" s="236" t="s">
        <v>74</v>
      </c>
      <c r="I43" s="237"/>
      <c r="J43" s="237"/>
      <c r="K43" s="237"/>
      <c r="L43" s="237"/>
      <c r="M43" s="237"/>
      <c r="N43" s="237"/>
      <c r="O43" s="237"/>
      <c r="P43" s="237"/>
      <c r="Q43" s="271"/>
    </row>
    <row r="44" spans="1:17" ht="12" customHeight="1">
      <c r="A44" s="270"/>
      <c r="B44" s="152"/>
      <c r="C44" s="152"/>
      <c r="D44" s="152"/>
      <c r="E44" s="152"/>
      <c r="F44" s="152"/>
      <c r="G44" s="153"/>
      <c r="H44" s="151" t="s">
        <v>75</v>
      </c>
      <c r="I44" s="152"/>
      <c r="J44" s="152"/>
      <c r="K44" s="152"/>
      <c r="L44" s="152"/>
      <c r="M44" s="273"/>
      <c r="N44" s="273"/>
      <c r="O44" s="273"/>
      <c r="P44" s="273"/>
      <c r="Q44" s="274"/>
    </row>
    <row r="45" spans="1:17" ht="12" customHeight="1" thickBot="1">
      <c r="A45" s="286" t="s">
        <v>40</v>
      </c>
      <c r="B45" s="287"/>
      <c r="C45" s="281"/>
      <c r="D45" s="281"/>
      <c r="E45" s="281"/>
      <c r="F45" s="281"/>
      <c r="G45" s="281"/>
      <c r="H45" s="281" t="s">
        <v>76</v>
      </c>
      <c r="I45" s="281"/>
      <c r="J45" s="281"/>
      <c r="K45" s="281"/>
      <c r="L45" s="281"/>
      <c r="M45" s="281"/>
      <c r="N45" s="281"/>
      <c r="O45" s="281"/>
      <c r="P45" s="281"/>
      <c r="Q45" s="282"/>
    </row>
    <row r="46" spans="1:17" ht="12" customHeight="1">
      <c r="A46" s="277" t="s">
        <v>80</v>
      </c>
      <c r="B46" s="278"/>
      <c r="C46" s="278"/>
      <c r="D46" s="278"/>
      <c r="E46" s="278"/>
      <c r="F46" s="278"/>
      <c r="G46" s="278"/>
      <c r="H46" s="278"/>
      <c r="I46" s="278"/>
      <c r="J46" s="60" t="s">
        <v>17</v>
      </c>
      <c r="K46" s="61" t="s">
        <v>29</v>
      </c>
      <c r="L46" s="62" t="s">
        <v>55</v>
      </c>
      <c r="M46" s="283" t="s">
        <v>82</v>
      </c>
      <c r="N46" s="284"/>
      <c r="O46" s="284"/>
      <c r="P46" s="284"/>
      <c r="Q46" s="285"/>
    </row>
    <row r="47" spans="1:17" ht="12" customHeight="1">
      <c r="A47" s="207" t="str">
        <f>G4</f>
        <v>VEB Pumpen und Verdichterwerk 
Fritz Rauschert</v>
      </c>
      <c r="B47" s="208"/>
      <c r="C47" s="208"/>
      <c r="D47" s="208"/>
      <c r="E47" s="208"/>
      <c r="F47" s="208"/>
      <c r="G47" s="208"/>
      <c r="H47" s="208"/>
      <c r="I47" s="208"/>
      <c r="J47" s="7">
        <v>4</v>
      </c>
      <c r="K47" s="8">
        <v>2</v>
      </c>
      <c r="L47" s="9">
        <v>5</v>
      </c>
      <c r="M47" s="213" t="s">
        <v>83</v>
      </c>
      <c r="N47" s="214"/>
      <c r="O47" s="214"/>
      <c r="P47" s="214"/>
      <c r="Q47" s="215"/>
    </row>
    <row r="48" spans="1:17" ht="12" customHeight="1">
      <c r="A48" s="209" t="s">
        <v>61</v>
      </c>
      <c r="B48" s="210"/>
      <c r="C48" s="210"/>
      <c r="D48" s="210"/>
      <c r="E48" s="210"/>
      <c r="F48" s="210"/>
      <c r="G48" s="210"/>
      <c r="H48" s="210"/>
      <c r="I48" s="210"/>
      <c r="J48" s="10">
        <v>4</v>
      </c>
      <c r="K48" s="11">
        <v>3</v>
      </c>
      <c r="L48" s="12">
        <v>5</v>
      </c>
      <c r="M48" s="216"/>
      <c r="N48" s="217"/>
      <c r="O48" s="217"/>
      <c r="P48" s="217"/>
      <c r="Q48" s="218"/>
    </row>
    <row r="49" spans="1:17" ht="12" customHeight="1">
      <c r="A49" s="209" t="str">
        <f>G10</f>
        <v>Bäuerliche Handelsgenossenschaft  Dreißigacker</v>
      </c>
      <c r="B49" s="210"/>
      <c r="C49" s="210"/>
      <c r="D49" s="210"/>
      <c r="E49" s="210"/>
      <c r="F49" s="210"/>
      <c r="G49" s="210"/>
      <c r="H49" s="210"/>
      <c r="I49" s="210"/>
      <c r="J49" s="10">
        <v>3</v>
      </c>
      <c r="K49" s="11">
        <v>3</v>
      </c>
      <c r="L49" s="12">
        <v>5</v>
      </c>
      <c r="M49" s="216"/>
      <c r="N49" s="217"/>
      <c r="O49" s="217"/>
      <c r="P49" s="217"/>
      <c r="Q49" s="218"/>
    </row>
    <row r="50" spans="1:17" ht="12" customHeight="1">
      <c r="A50" s="209" t="str">
        <f>G14</f>
        <v>Güterabfertigung Rehbrück</v>
      </c>
      <c r="B50" s="210"/>
      <c r="C50" s="210"/>
      <c r="D50" s="210"/>
      <c r="E50" s="210"/>
      <c r="F50" s="210"/>
      <c r="G50" s="210"/>
      <c r="H50" s="210"/>
      <c r="I50" s="210"/>
      <c r="J50" s="10">
        <v>5</v>
      </c>
      <c r="K50" s="11">
        <v>5</v>
      </c>
      <c r="L50" s="12">
        <v>6</v>
      </c>
      <c r="M50" s="216"/>
      <c r="N50" s="217"/>
      <c r="O50" s="217"/>
      <c r="P50" s="217"/>
      <c r="Q50" s="218"/>
    </row>
    <row r="51" spans="1:17" ht="12" customHeight="1">
      <c r="A51" s="209" t="str">
        <f>G17</f>
        <v>Zweiradvertrieb Thüringen</v>
      </c>
      <c r="B51" s="210"/>
      <c r="C51" s="210"/>
      <c r="D51" s="210"/>
      <c r="E51" s="210"/>
      <c r="F51" s="210"/>
      <c r="G51" s="210"/>
      <c r="H51" s="210"/>
      <c r="I51" s="210"/>
      <c r="J51" s="13">
        <v>2</v>
      </c>
      <c r="K51" s="14" t="s">
        <v>4</v>
      </c>
      <c r="L51" s="15">
        <v>2</v>
      </c>
      <c r="M51" s="216"/>
      <c r="N51" s="217"/>
      <c r="O51" s="217"/>
      <c r="P51" s="217"/>
      <c r="Q51" s="218"/>
    </row>
    <row r="52" spans="1:17" ht="12" customHeight="1">
      <c r="A52" s="209" t="str">
        <f>A37</f>
        <v>Sozialistischer Großhandelsbetrieb Lebensmittel (Konsum)</v>
      </c>
      <c r="B52" s="210"/>
      <c r="C52" s="210"/>
      <c r="D52" s="210"/>
      <c r="E52" s="210"/>
      <c r="F52" s="210"/>
      <c r="G52" s="210"/>
      <c r="H52" s="210"/>
      <c r="I52" s="210"/>
      <c r="J52" s="13">
        <v>7</v>
      </c>
      <c r="K52" s="14" t="s">
        <v>4</v>
      </c>
      <c r="L52" s="15">
        <v>7</v>
      </c>
      <c r="M52" s="216"/>
      <c r="N52" s="217"/>
      <c r="O52" s="217"/>
      <c r="P52" s="217"/>
      <c r="Q52" s="218"/>
    </row>
    <row r="53" spans="1:17" ht="12" customHeight="1">
      <c r="A53" s="209" t="str">
        <f>G20</f>
        <v>Baukombinat Neuhaus</v>
      </c>
      <c r="B53" s="210"/>
      <c r="C53" s="210"/>
      <c r="D53" s="210"/>
      <c r="E53" s="210"/>
      <c r="F53" s="210"/>
      <c r="G53" s="210"/>
      <c r="H53" s="210"/>
      <c r="I53" s="210"/>
      <c r="J53" s="13">
        <v>7</v>
      </c>
      <c r="K53" s="14">
        <v>3</v>
      </c>
      <c r="L53" s="15">
        <v>8</v>
      </c>
      <c r="M53" s="216"/>
      <c r="N53" s="217"/>
      <c r="O53" s="217"/>
      <c r="P53" s="217"/>
      <c r="Q53" s="218"/>
    </row>
    <row r="54" spans="1:17" ht="12" customHeight="1">
      <c r="A54" s="209" t="str">
        <f>G24</f>
        <v>Forstverwaltung Am Rennsteig</v>
      </c>
      <c r="B54" s="210"/>
      <c r="C54" s="210"/>
      <c r="D54" s="210"/>
      <c r="E54" s="210"/>
      <c r="F54" s="210"/>
      <c r="G54" s="210"/>
      <c r="H54" s="210"/>
      <c r="I54" s="210"/>
      <c r="J54" s="13" t="s">
        <v>4</v>
      </c>
      <c r="K54" s="14">
        <v>5</v>
      </c>
      <c r="L54" s="15">
        <v>5</v>
      </c>
      <c r="M54" s="216"/>
      <c r="N54" s="217"/>
      <c r="O54" s="217"/>
      <c r="P54" s="217"/>
      <c r="Q54" s="218"/>
    </row>
    <row r="55" spans="1:17" ht="12" customHeight="1">
      <c r="A55" s="209" t="str">
        <f>G25</f>
        <v>VEB Der Schwarze Peter - Kohle und Heizöl</v>
      </c>
      <c r="B55" s="210"/>
      <c r="C55" s="210"/>
      <c r="D55" s="210"/>
      <c r="E55" s="210"/>
      <c r="F55" s="210"/>
      <c r="G55" s="210"/>
      <c r="H55" s="210"/>
      <c r="I55" s="210"/>
      <c r="J55" s="13">
        <v>4</v>
      </c>
      <c r="K55" s="14" t="s">
        <v>4</v>
      </c>
      <c r="L55" s="15">
        <v>4</v>
      </c>
      <c r="M55" s="216"/>
      <c r="N55" s="217"/>
      <c r="O55" s="217"/>
      <c r="P55" s="217"/>
      <c r="Q55" s="218"/>
    </row>
    <row r="56" spans="1:17" ht="12" customHeight="1">
      <c r="A56" s="209" t="str">
        <f>G27</f>
        <v>VEB Textilwaren Anderdorf</v>
      </c>
      <c r="B56" s="210"/>
      <c r="C56" s="210"/>
      <c r="D56" s="210"/>
      <c r="E56" s="210"/>
      <c r="F56" s="210"/>
      <c r="G56" s="210"/>
      <c r="H56" s="210"/>
      <c r="I56" s="210"/>
      <c r="J56" s="13">
        <v>1</v>
      </c>
      <c r="K56" s="14">
        <v>2</v>
      </c>
      <c r="L56" s="15">
        <v>2</v>
      </c>
      <c r="M56" s="216"/>
      <c r="N56" s="217"/>
      <c r="O56" s="217"/>
      <c r="P56" s="217"/>
      <c r="Q56" s="218"/>
    </row>
    <row r="57" spans="1:17" ht="12" customHeight="1">
      <c r="A57" s="288" t="str">
        <f>G30</f>
        <v>Bahnbetriebswerk und Bahnmeisterei</v>
      </c>
      <c r="B57" s="217"/>
      <c r="C57" s="217"/>
      <c r="D57" s="217"/>
      <c r="E57" s="217"/>
      <c r="F57" s="217"/>
      <c r="G57" s="217"/>
      <c r="H57" s="217"/>
      <c r="I57" s="217"/>
      <c r="J57" s="50">
        <v>1</v>
      </c>
      <c r="K57" s="51" t="s">
        <v>4</v>
      </c>
      <c r="L57" s="52">
        <v>1</v>
      </c>
      <c r="M57" s="216"/>
      <c r="N57" s="217"/>
      <c r="O57" s="217"/>
      <c r="P57" s="217"/>
      <c r="Q57" s="218"/>
    </row>
    <row r="58" spans="1:17" ht="12" customHeight="1">
      <c r="A58" s="63"/>
      <c r="B58" s="64"/>
      <c r="C58" s="64"/>
      <c r="D58" s="220" t="s">
        <v>86</v>
      </c>
      <c r="E58" s="220"/>
      <c r="F58" s="220"/>
      <c r="G58" s="220"/>
      <c r="H58" s="220"/>
      <c r="I58" s="220"/>
      <c r="J58" s="220"/>
      <c r="K58" s="57"/>
      <c r="L58" s="53">
        <f>SUM(L47:L57)</f>
        <v>50</v>
      </c>
      <c r="M58" s="56"/>
      <c r="N58" s="43"/>
      <c r="O58" s="43"/>
      <c r="P58" s="43"/>
      <c r="Q58" s="44"/>
    </row>
    <row r="59" spans="1:17" ht="12" customHeight="1">
      <c r="A59" s="65"/>
      <c r="B59" s="66"/>
      <c r="C59" s="66"/>
      <c r="D59" s="219" t="s">
        <v>87</v>
      </c>
      <c r="E59" s="219"/>
      <c r="F59" s="219"/>
      <c r="G59" s="219"/>
      <c r="H59" s="219"/>
      <c r="I59" s="219"/>
      <c r="J59" s="219"/>
      <c r="K59" s="58"/>
      <c r="L59" s="54">
        <f>L58/6</f>
        <v>8.333333333333334</v>
      </c>
      <c r="M59" s="211" t="s">
        <v>84</v>
      </c>
      <c r="N59" s="212"/>
      <c r="O59" s="42"/>
      <c r="P59" s="42"/>
      <c r="Q59" s="45"/>
    </row>
    <row r="60" spans="1:17" ht="12" customHeight="1" thickBot="1">
      <c r="A60" s="67"/>
      <c r="B60" s="68"/>
      <c r="C60" s="68"/>
      <c r="D60" s="223" t="s">
        <v>88</v>
      </c>
      <c r="E60" s="223"/>
      <c r="F60" s="223"/>
      <c r="G60" s="223"/>
      <c r="H60" s="223"/>
      <c r="I60" s="223"/>
      <c r="J60" s="223"/>
      <c r="K60" s="59"/>
      <c r="L60" s="55">
        <f>L58/5</f>
        <v>10</v>
      </c>
      <c r="M60" s="221" t="s">
        <v>85</v>
      </c>
      <c r="N60" s="222"/>
      <c r="O60" s="46"/>
      <c r="P60" s="46"/>
      <c r="Q60" s="47"/>
    </row>
    <row r="61" spans="1:17" ht="12" customHeight="1">
      <c r="A61" s="277" t="s">
        <v>154</v>
      </c>
      <c r="B61" s="278"/>
      <c r="C61" s="278"/>
      <c r="D61" s="278"/>
      <c r="E61" s="278"/>
      <c r="F61" s="278"/>
      <c r="G61" s="278"/>
      <c r="H61" s="278"/>
      <c r="I61" s="278"/>
      <c r="J61" s="278"/>
      <c r="K61" s="278"/>
      <c r="L61" s="278"/>
      <c r="M61" s="278"/>
      <c r="N61" s="278"/>
      <c r="O61" s="278"/>
      <c r="P61" s="278"/>
      <c r="Q61" s="279"/>
    </row>
    <row r="62" spans="1:17" ht="12" customHeight="1">
      <c r="A62" s="177" t="s">
        <v>158</v>
      </c>
      <c r="B62" s="178"/>
      <c r="C62" s="178"/>
      <c r="D62" s="178"/>
      <c r="E62" s="178"/>
      <c r="F62" s="178"/>
      <c r="G62" s="178"/>
      <c r="H62" s="178"/>
      <c r="I62" s="178"/>
      <c r="J62" s="178"/>
      <c r="K62" s="178"/>
      <c r="L62" s="178"/>
      <c r="M62" s="178"/>
      <c r="N62" s="178"/>
      <c r="O62" s="178"/>
      <c r="P62" s="178"/>
      <c r="Q62" s="179"/>
    </row>
    <row r="63" spans="1:17" ht="12" customHeight="1">
      <c r="A63" s="177" t="s">
        <v>159</v>
      </c>
      <c r="B63" s="178"/>
      <c r="C63" s="178"/>
      <c r="D63" s="178"/>
      <c r="E63" s="178"/>
      <c r="F63" s="178"/>
      <c r="G63" s="178"/>
      <c r="H63" s="178"/>
      <c r="I63" s="178"/>
      <c r="J63" s="178"/>
      <c r="K63" s="178"/>
      <c r="L63" s="178"/>
      <c r="M63" s="178"/>
      <c r="N63" s="178"/>
      <c r="O63" s="178"/>
      <c r="P63" s="178"/>
      <c r="Q63" s="179"/>
    </row>
    <row r="64" spans="1:17" ht="36" customHeight="1">
      <c r="A64" s="174" t="s">
        <v>157</v>
      </c>
      <c r="B64" s="175"/>
      <c r="C64" s="175"/>
      <c r="D64" s="175"/>
      <c r="E64" s="175"/>
      <c r="F64" s="175"/>
      <c r="G64" s="175"/>
      <c r="H64" s="175"/>
      <c r="I64" s="175"/>
      <c r="J64" s="175"/>
      <c r="K64" s="175"/>
      <c r="L64" s="175"/>
      <c r="M64" s="175"/>
      <c r="N64" s="175"/>
      <c r="O64" s="175"/>
      <c r="P64" s="175"/>
      <c r="Q64" s="176"/>
    </row>
    <row r="65" spans="1:17" ht="12" customHeight="1" thickBot="1">
      <c r="A65" s="177" t="s">
        <v>155</v>
      </c>
      <c r="B65" s="178"/>
      <c r="C65" s="178"/>
      <c r="D65" s="178"/>
      <c r="E65" s="178"/>
      <c r="F65" s="178"/>
      <c r="G65" s="178"/>
      <c r="H65" s="178"/>
      <c r="I65" s="178"/>
      <c r="J65" s="178"/>
      <c r="K65" s="178"/>
      <c r="L65" s="178"/>
      <c r="M65" s="178"/>
      <c r="N65" s="178"/>
      <c r="O65" s="178"/>
      <c r="P65" s="178"/>
      <c r="Q65" s="179"/>
    </row>
    <row r="66" spans="1:17" ht="12" customHeight="1">
      <c r="A66" s="277" t="s">
        <v>50</v>
      </c>
      <c r="B66" s="278"/>
      <c r="C66" s="278"/>
      <c r="D66" s="278"/>
      <c r="E66" s="278"/>
      <c r="F66" s="278"/>
      <c r="G66" s="278"/>
      <c r="H66" s="278"/>
      <c r="I66" s="278"/>
      <c r="J66" s="278"/>
      <c r="K66" s="278"/>
      <c r="L66" s="278"/>
      <c r="M66" s="278"/>
      <c r="N66" s="278"/>
      <c r="O66" s="278"/>
      <c r="P66" s="278"/>
      <c r="Q66" s="279"/>
    </row>
    <row r="67" spans="1:17" ht="12" customHeight="1">
      <c r="A67" s="269" t="s">
        <v>78</v>
      </c>
      <c r="B67" s="149"/>
      <c r="C67" s="149"/>
      <c r="D67" s="149"/>
      <c r="E67" s="149"/>
      <c r="F67" s="149"/>
      <c r="G67" s="149"/>
      <c r="H67" s="149"/>
      <c r="I67" s="149"/>
      <c r="J67" s="149"/>
      <c r="K67" s="149"/>
      <c r="L67" s="149"/>
      <c r="M67" s="149"/>
      <c r="N67" s="149"/>
      <c r="O67" s="149"/>
      <c r="P67" s="149"/>
      <c r="Q67" s="280"/>
    </row>
    <row r="68" spans="1:17" ht="24" customHeight="1">
      <c r="A68" s="170" t="s">
        <v>156</v>
      </c>
      <c r="B68" s="171"/>
      <c r="C68" s="172"/>
      <c r="D68" s="172"/>
      <c r="E68" s="172"/>
      <c r="F68" s="172"/>
      <c r="G68" s="172"/>
      <c r="H68" s="172"/>
      <c r="I68" s="172"/>
      <c r="J68" s="172"/>
      <c r="K68" s="172"/>
      <c r="L68" s="172"/>
      <c r="M68" s="172"/>
      <c r="N68" s="172"/>
      <c r="O68" s="172"/>
      <c r="P68" s="172"/>
      <c r="Q68" s="173"/>
    </row>
    <row r="69" spans="1:17" ht="24" customHeight="1">
      <c r="A69" s="170" t="s">
        <v>98</v>
      </c>
      <c r="B69" s="171"/>
      <c r="C69" s="172"/>
      <c r="D69" s="172"/>
      <c r="E69" s="172"/>
      <c r="F69" s="172"/>
      <c r="G69" s="172"/>
      <c r="H69" s="172"/>
      <c r="I69" s="172"/>
      <c r="J69" s="172"/>
      <c r="K69" s="172"/>
      <c r="L69" s="172"/>
      <c r="M69" s="172"/>
      <c r="N69" s="172"/>
      <c r="O69" s="172"/>
      <c r="P69" s="172"/>
      <c r="Q69" s="173"/>
    </row>
    <row r="70" spans="1:17" ht="12" customHeight="1" thickBot="1">
      <c r="A70" s="96" t="s">
        <v>66</v>
      </c>
      <c r="B70" s="97"/>
      <c r="C70" s="275"/>
      <c r="D70" s="275"/>
      <c r="E70" s="275"/>
      <c r="F70" s="275"/>
      <c r="G70" s="275"/>
      <c r="H70" s="275"/>
      <c r="I70" s="275"/>
      <c r="J70" s="275"/>
      <c r="K70" s="275"/>
      <c r="L70" s="275"/>
      <c r="M70" s="275"/>
      <c r="N70" s="275"/>
      <c r="O70" s="275"/>
      <c r="P70" s="275"/>
      <c r="Q70" s="276"/>
    </row>
    <row r="71" ht="12.75">
      <c r="Q71" s="1"/>
    </row>
    <row r="72" ht="12.75">
      <c r="Q72" s="1"/>
    </row>
    <row r="73" ht="12.75">
      <c r="Q73" s="1"/>
    </row>
    <row r="74" ht="12.75">
      <c r="Q74" s="1"/>
    </row>
    <row r="75" ht="12.75">
      <c r="Q75" s="1"/>
    </row>
    <row r="76" ht="12.75">
      <c r="Q76" s="1"/>
    </row>
    <row r="77" ht="12.75">
      <c r="Q77" s="1"/>
    </row>
    <row r="78" ht="12.75">
      <c r="Q78" s="1"/>
    </row>
    <row r="79" ht="12.75">
      <c r="Q79" s="1"/>
    </row>
    <row r="80" ht="12.75">
      <c r="Q80" s="1"/>
    </row>
    <row r="81" ht="12.75">
      <c r="Q81" s="1"/>
    </row>
    <row r="82" ht="12.75">
      <c r="Q82" s="1"/>
    </row>
    <row r="83" ht="12.75">
      <c r="Q83" s="1"/>
    </row>
    <row r="84" ht="12.75">
      <c r="Q84" s="1"/>
    </row>
    <row r="85" ht="12.75">
      <c r="Q85" s="1"/>
    </row>
    <row r="86" ht="12.75">
      <c r="Q86" s="1"/>
    </row>
    <row r="87" ht="12.75">
      <c r="Q87" s="1"/>
    </row>
    <row r="88" ht="12.75">
      <c r="Q88" s="1"/>
    </row>
    <row r="89" ht="12.75">
      <c r="Q89" s="1"/>
    </row>
    <row r="90" ht="12.75">
      <c r="Q90" s="1"/>
    </row>
    <row r="91" ht="12.75">
      <c r="Q91" s="1"/>
    </row>
    <row r="92" ht="12.75">
      <c r="Q92" s="1"/>
    </row>
    <row r="93" ht="12.75">
      <c r="Q93" s="1"/>
    </row>
    <row r="94" ht="12.75">
      <c r="Q94" s="1"/>
    </row>
    <row r="95" ht="12.75">
      <c r="Q95" s="1"/>
    </row>
    <row r="96" ht="12.75">
      <c r="Q96" s="1"/>
    </row>
    <row r="97" ht="12.75">
      <c r="Q97" s="1"/>
    </row>
    <row r="98" ht="12.75">
      <c r="Q98" s="1"/>
    </row>
    <row r="99" ht="12.75">
      <c r="Q99" s="1"/>
    </row>
    <row r="100" ht="12.75">
      <c r="Q100" s="1"/>
    </row>
    <row r="101" ht="12.75">
      <c r="Q101" s="1"/>
    </row>
    <row r="102" ht="12.75">
      <c r="Q102" s="1"/>
    </row>
    <row r="103" ht="12.75">
      <c r="Q103" s="1"/>
    </row>
    <row r="104" ht="12.75">
      <c r="Q104" s="1"/>
    </row>
    <row r="105" ht="12.75">
      <c r="Q105" s="1"/>
    </row>
    <row r="106" ht="12.75">
      <c r="Q106" s="1"/>
    </row>
    <row r="107" ht="12.75">
      <c r="Q107" s="1"/>
    </row>
    <row r="108" ht="12.75">
      <c r="Q108" s="1"/>
    </row>
    <row r="109" ht="12.75">
      <c r="Q109" s="1"/>
    </row>
    <row r="110" ht="12.75">
      <c r="Q110" s="1"/>
    </row>
    <row r="111" ht="12.75">
      <c r="Q111" s="1"/>
    </row>
    <row r="112" ht="12.75">
      <c r="Q112" s="1"/>
    </row>
    <row r="113" ht="12.75">
      <c r="Q113" s="1"/>
    </row>
    <row r="114" ht="12.75">
      <c r="Q114" s="1"/>
    </row>
    <row r="115" ht="12.75">
      <c r="Q115" s="1"/>
    </row>
    <row r="116" ht="12.75">
      <c r="Q116" s="1"/>
    </row>
    <row r="117" ht="12.75">
      <c r="Q117" s="1"/>
    </row>
    <row r="118" ht="12.75">
      <c r="Q118" s="1"/>
    </row>
    <row r="119" ht="12.75">
      <c r="Q119" s="1"/>
    </row>
    <row r="120" ht="12.75">
      <c r="Q120" s="1"/>
    </row>
    <row r="121" ht="12.75">
      <c r="Q121" s="1"/>
    </row>
    <row r="122" ht="12.75">
      <c r="Q122" s="1"/>
    </row>
    <row r="123" ht="12.75">
      <c r="Q123" s="1"/>
    </row>
    <row r="124" ht="12.75">
      <c r="Q124" s="1"/>
    </row>
    <row r="125" ht="12.75">
      <c r="Q125" s="1"/>
    </row>
    <row r="126" ht="12.75">
      <c r="Q126" s="1"/>
    </row>
    <row r="127" ht="12.75">
      <c r="Q127" s="1"/>
    </row>
    <row r="128" ht="12.75">
      <c r="Q128" s="1"/>
    </row>
    <row r="129" ht="12.75">
      <c r="Q129" s="1"/>
    </row>
    <row r="130" ht="12.75">
      <c r="Q130" s="1"/>
    </row>
    <row r="131" ht="12.75">
      <c r="Q131" s="1"/>
    </row>
    <row r="132" ht="12.75">
      <c r="Q132" s="1"/>
    </row>
    <row r="133" ht="12.75">
      <c r="Q133" s="1"/>
    </row>
    <row r="134" ht="12.75">
      <c r="Q134" s="1"/>
    </row>
    <row r="135" ht="12.75">
      <c r="Q135" s="1"/>
    </row>
    <row r="136" ht="12.75">
      <c r="Q136" s="1"/>
    </row>
    <row r="137" ht="12.75">
      <c r="Q137" s="1"/>
    </row>
    <row r="138" ht="12.75">
      <c r="Q138" s="1"/>
    </row>
    <row r="139" ht="12.75">
      <c r="Q139" s="1"/>
    </row>
    <row r="140" ht="12.75">
      <c r="Q140" s="1"/>
    </row>
    <row r="141" ht="12.75">
      <c r="Q141" s="1"/>
    </row>
    <row r="142" ht="12.75">
      <c r="Q142" s="1"/>
    </row>
    <row r="143" ht="12.75">
      <c r="Q143" s="1"/>
    </row>
    <row r="144" ht="12.75">
      <c r="Q144" s="1"/>
    </row>
    <row r="145" ht="12.75">
      <c r="Q145" s="1"/>
    </row>
    <row r="146" ht="12.75">
      <c r="Q146" s="1"/>
    </row>
    <row r="147" ht="12.75">
      <c r="Q147" s="1"/>
    </row>
    <row r="148" ht="12.75">
      <c r="Q148" s="1"/>
    </row>
    <row r="149" ht="12.75">
      <c r="Q149" s="1"/>
    </row>
    <row r="150" ht="12.75">
      <c r="Q150" s="1"/>
    </row>
    <row r="151" ht="12.75">
      <c r="Q151" s="1"/>
    </row>
    <row r="152" ht="12.75">
      <c r="Q152" s="1"/>
    </row>
    <row r="153" ht="12.75">
      <c r="Q153" s="1"/>
    </row>
    <row r="154" ht="12.75">
      <c r="Q154" s="1"/>
    </row>
    <row r="155" ht="12.75">
      <c r="Q155" s="1"/>
    </row>
    <row r="156" ht="12.75">
      <c r="Q156" s="1"/>
    </row>
    <row r="157" ht="12.75">
      <c r="Q157" s="1"/>
    </row>
    <row r="158" ht="12.75">
      <c r="Q158" s="1"/>
    </row>
    <row r="159" ht="12.75">
      <c r="Q159" s="1"/>
    </row>
    <row r="160" ht="12.75">
      <c r="Q160" s="1"/>
    </row>
    <row r="161" ht="12.75">
      <c r="Q161" s="1"/>
    </row>
    <row r="162" ht="12.75">
      <c r="Q162" s="1"/>
    </row>
    <row r="163" ht="12.75">
      <c r="Q163" s="1"/>
    </row>
    <row r="164" ht="12.75">
      <c r="Q164" s="1"/>
    </row>
    <row r="165" ht="12.75">
      <c r="Q165" s="1"/>
    </row>
    <row r="166" ht="12.75">
      <c r="Q166" s="1"/>
    </row>
    <row r="167" ht="12.75">
      <c r="Q167" s="1"/>
    </row>
    <row r="168" ht="12.75">
      <c r="Q168" s="1"/>
    </row>
    <row r="169" ht="12.75">
      <c r="Q169" s="1"/>
    </row>
  </sheetData>
  <sheetProtection sheet="1" objects="1" scenarios="1"/>
  <mergeCells count="149">
    <mergeCell ref="A34:G35"/>
    <mergeCell ref="I7:N7"/>
    <mergeCell ref="I9:N9"/>
    <mergeCell ref="N3:O3"/>
    <mergeCell ref="I3:M3"/>
    <mergeCell ref="I25:N25"/>
    <mergeCell ref="I10:N11"/>
    <mergeCell ref="I4:N4"/>
    <mergeCell ref="O10:O11"/>
    <mergeCell ref="O22:O23"/>
    <mergeCell ref="N1:O2"/>
    <mergeCell ref="P1:P2"/>
    <mergeCell ref="F14:F19"/>
    <mergeCell ref="G17:H17"/>
    <mergeCell ref="G18:H19"/>
    <mergeCell ref="L1:M2"/>
    <mergeCell ref="G1:K2"/>
    <mergeCell ref="P10:P11"/>
    <mergeCell ref="G4:H6"/>
    <mergeCell ref="C1:F2"/>
    <mergeCell ref="A31:Q31"/>
    <mergeCell ref="G3:H3"/>
    <mergeCell ref="F4:F6"/>
    <mergeCell ref="I30:N30"/>
    <mergeCell ref="G25:H26"/>
    <mergeCell ref="I24:N24"/>
    <mergeCell ref="Q20:Q21"/>
    <mergeCell ref="I27:N27"/>
    <mergeCell ref="P28:P29"/>
    <mergeCell ref="B30:D30"/>
    <mergeCell ref="H33:Q33"/>
    <mergeCell ref="H32:Q32"/>
    <mergeCell ref="H40:Q40"/>
    <mergeCell ref="H37:Q37"/>
    <mergeCell ref="H34:Q35"/>
    <mergeCell ref="H38:Q38"/>
    <mergeCell ref="A32:G33"/>
    <mergeCell ref="A20:A24"/>
    <mergeCell ref="E25:E26"/>
    <mergeCell ref="F25:F26"/>
    <mergeCell ref="A25:A26"/>
    <mergeCell ref="B20:D23"/>
    <mergeCell ref="B24:D24"/>
    <mergeCell ref="B25:D26"/>
    <mergeCell ref="G30:H30"/>
    <mergeCell ref="A27:A29"/>
    <mergeCell ref="H41:Q41"/>
    <mergeCell ref="A41:G41"/>
    <mergeCell ref="A36:G36"/>
    <mergeCell ref="H36:Q36"/>
    <mergeCell ref="A39:G40"/>
    <mergeCell ref="H39:Q39"/>
    <mergeCell ref="A37:G38"/>
    <mergeCell ref="A70:Q70"/>
    <mergeCell ref="A66:Q66"/>
    <mergeCell ref="A67:Q67"/>
    <mergeCell ref="H45:Q45"/>
    <mergeCell ref="A46:I46"/>
    <mergeCell ref="M46:Q46"/>
    <mergeCell ref="A45:G45"/>
    <mergeCell ref="A55:I55"/>
    <mergeCell ref="A61:Q61"/>
    <mergeCell ref="A57:I57"/>
    <mergeCell ref="H42:Q42"/>
    <mergeCell ref="A43:G44"/>
    <mergeCell ref="H43:Q43"/>
    <mergeCell ref="A42:G42"/>
    <mergeCell ref="H44:Q44"/>
    <mergeCell ref="E14:E19"/>
    <mergeCell ref="G14:H16"/>
    <mergeCell ref="G24:H24"/>
    <mergeCell ref="G20:H23"/>
    <mergeCell ref="F20:F24"/>
    <mergeCell ref="E20:E24"/>
    <mergeCell ref="F8:F9"/>
    <mergeCell ref="E10:E13"/>
    <mergeCell ref="P20:P21"/>
    <mergeCell ref="I20:N21"/>
    <mergeCell ref="O20:O21"/>
    <mergeCell ref="I12:N13"/>
    <mergeCell ref="O12:O13"/>
    <mergeCell ref="P12:P13"/>
    <mergeCell ref="O15:O16"/>
    <mergeCell ref="P15:P16"/>
    <mergeCell ref="Q10:Q11"/>
    <mergeCell ref="I8:N8"/>
    <mergeCell ref="I14:N14"/>
    <mergeCell ref="O18:O19"/>
    <mergeCell ref="P18:P19"/>
    <mergeCell ref="I17:N17"/>
    <mergeCell ref="Q18:Q19"/>
    <mergeCell ref="E8:E9"/>
    <mergeCell ref="D8:D9"/>
    <mergeCell ref="E4:E6"/>
    <mergeCell ref="I26:N26"/>
    <mergeCell ref="I18:N19"/>
    <mergeCell ref="I22:N23"/>
    <mergeCell ref="B10:D13"/>
    <mergeCell ref="G10:H13"/>
    <mergeCell ref="G8:H9"/>
    <mergeCell ref="G7:H7"/>
    <mergeCell ref="A48:I48"/>
    <mergeCell ref="A52:I52"/>
    <mergeCell ref="M60:N60"/>
    <mergeCell ref="D60:J60"/>
    <mergeCell ref="A54:I54"/>
    <mergeCell ref="A47:I47"/>
    <mergeCell ref="A50:I50"/>
    <mergeCell ref="A51:I51"/>
    <mergeCell ref="M59:N59"/>
    <mergeCell ref="M47:Q57"/>
    <mergeCell ref="D59:J59"/>
    <mergeCell ref="D58:J58"/>
    <mergeCell ref="A56:I56"/>
    <mergeCell ref="A53:I53"/>
    <mergeCell ref="A49:I49"/>
    <mergeCell ref="A1:B2"/>
    <mergeCell ref="B14:D19"/>
    <mergeCell ref="A14:A19"/>
    <mergeCell ref="A10:A13"/>
    <mergeCell ref="A4:A6"/>
    <mergeCell ref="A3:D3"/>
    <mergeCell ref="B4:D6"/>
    <mergeCell ref="B7:C9"/>
    <mergeCell ref="A7:A9"/>
    <mergeCell ref="E3:F3"/>
    <mergeCell ref="F10:F13"/>
    <mergeCell ref="A62:Q62"/>
    <mergeCell ref="A63:Q63"/>
    <mergeCell ref="I5:N6"/>
    <mergeCell ref="O5:O6"/>
    <mergeCell ref="P5:P6"/>
    <mergeCell ref="Q5:Q6"/>
    <mergeCell ref="Q12:Q13"/>
    <mergeCell ref="I15:N16"/>
    <mergeCell ref="A68:Q68"/>
    <mergeCell ref="A69:Q69"/>
    <mergeCell ref="A64:Q64"/>
    <mergeCell ref="A65:Q65"/>
    <mergeCell ref="Q15:Q16"/>
    <mergeCell ref="Q28:Q29"/>
    <mergeCell ref="P22:P23"/>
    <mergeCell ref="Q22:Q23"/>
    <mergeCell ref="I28:N29"/>
    <mergeCell ref="O28:O29"/>
    <mergeCell ref="B27:D29"/>
    <mergeCell ref="E27:E29"/>
    <mergeCell ref="F27:F29"/>
    <mergeCell ref="G27:H29"/>
  </mergeCells>
  <printOptions horizontalCentered="1"/>
  <pageMargins left="0.22" right="0.15" top="0.35" bottom="0.46" header="0.21" footer="0.26"/>
  <pageSetup horizontalDpi="600" verticalDpi="600" orientation="portrait" paperSize="9" scale="90" r:id="rId4"/>
  <headerFooter alignWithMargins="0">
    <oddFooter>&amp;L   Alex Huijskes&amp;CBahnhofsdatenblatt  Seite 2&amp;RModulzeichnung AHui1096</oddFooter>
  </headerFooter>
  <drawing r:id="rId3"/>
  <legacyDrawing r:id="rId2"/>
  <oleObjects>
    <oleObject progId="PhotoSuite-afbeelding" shapeId="830157"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Bahnmuller &amp; Spork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 Huijskes</dc:creator>
  <cp:keywords/>
  <dc:description/>
  <cp:lastModifiedBy>Alex Huijskes</cp:lastModifiedBy>
  <cp:lastPrinted>2011-06-13T09:05:05Z</cp:lastPrinted>
  <dcterms:created xsi:type="dcterms:W3CDTF">2003-12-22T20:08:34Z</dcterms:created>
  <dcterms:modified xsi:type="dcterms:W3CDTF">2011-06-13T09:05:17Z</dcterms:modified>
  <cp:category/>
  <cp:version/>
  <cp:contentType/>
  <cp:contentStatus/>
</cp:coreProperties>
</file>