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60" windowWidth="24060" windowHeight="5820" activeTab="1"/>
  </bookViews>
  <sheets>
    <sheet name="Algemein" sheetId="1" r:id="rId1"/>
    <sheet name="Güter" sheetId="2" r:id="rId2"/>
  </sheets>
  <definedNames>
    <definedName name="_xlnm.Print_Area" localSheetId="1">'Güter'!$A$1:$Q$79</definedName>
  </definedNames>
  <calcPr fullCalcOnLoad="1"/>
</workbook>
</file>

<file path=xl/sharedStrings.xml><?xml version="1.0" encoding="utf-8"?>
<sst xmlns="http://schemas.openxmlformats.org/spreadsheetml/2006/main" count="284" uniqueCount="173">
  <si>
    <t>Nutzlängen</t>
  </si>
  <si>
    <t>Gleis</t>
  </si>
  <si>
    <t>Bahnsteig</t>
  </si>
  <si>
    <t>-</t>
  </si>
  <si>
    <t>Für Lokwechsel und Kurswagen</t>
  </si>
  <si>
    <t>Ladestelle / Name</t>
  </si>
  <si>
    <t>Gleislänge</t>
  </si>
  <si>
    <t>C</t>
  </si>
  <si>
    <t>Achs</t>
  </si>
  <si>
    <t>D</t>
  </si>
  <si>
    <t>E</t>
  </si>
  <si>
    <t>F</t>
  </si>
  <si>
    <t>G</t>
  </si>
  <si>
    <t>Ladestraße</t>
  </si>
  <si>
    <t>Güterschuppen</t>
  </si>
  <si>
    <t>Kunde</t>
  </si>
  <si>
    <t>Menge/Wg</t>
  </si>
  <si>
    <t>Wagentype</t>
  </si>
  <si>
    <t>Ladegut</t>
  </si>
  <si>
    <t>Landhandel</t>
  </si>
  <si>
    <t>V</t>
  </si>
  <si>
    <t>Empfang/Versand</t>
  </si>
  <si>
    <t>Z</t>
  </si>
  <si>
    <t>Heizgas, Natronlauge</t>
  </si>
  <si>
    <t>H</t>
  </si>
  <si>
    <t>Hopfen, Flaschen, Fässer, Hilfsstoffe</t>
  </si>
  <si>
    <t>E/G/H/Tdg</t>
  </si>
  <si>
    <t>G/H/K</t>
  </si>
  <si>
    <t>Express- und Stückgut</t>
  </si>
  <si>
    <t>G/I</t>
  </si>
  <si>
    <t>Zement</t>
  </si>
  <si>
    <t>Uc</t>
  </si>
  <si>
    <t>Siehe auch Bemerkungen</t>
  </si>
  <si>
    <t>E/Ea/K/R</t>
  </si>
  <si>
    <t>G/E/K/R/Ua</t>
  </si>
  <si>
    <t>Heizöl</t>
  </si>
  <si>
    <t>E/Ea/F</t>
  </si>
  <si>
    <t>Algemeine Bemerkungen:</t>
  </si>
  <si>
    <t>Bemerkungen zum Güterverkehr:</t>
  </si>
  <si>
    <t>Betriebsstelle:</t>
  </si>
  <si>
    <t>Kürzel:</t>
  </si>
  <si>
    <t>E+V</t>
  </si>
  <si>
    <t>Kunden</t>
  </si>
  <si>
    <t>Stand:</t>
  </si>
  <si>
    <t>Stammholz</t>
  </si>
  <si>
    <t>Güterzuggleis</t>
  </si>
  <si>
    <t>Kartoffeln, Rüben, Getreide</t>
  </si>
  <si>
    <t>Betonplatten, Eisenteile, Rohre, Fenster, Ziegel, Kabel, Werkzeuge, Maschinen</t>
  </si>
  <si>
    <t>Vorbildorientiert gibt es ziemlich viel Güterverkehr und es muss ab und zu improvisiert werden mit der Gleisbelegung.</t>
  </si>
  <si>
    <t>Saat- und Pflanzgut, Dünger, Viehfutter,
landw. Maschinen</t>
  </si>
  <si>
    <t>Mit Besetzung der Weiche 8 sind (notfalls) 137 cm verfügbar</t>
  </si>
  <si>
    <t>Berechnung wagenbewegungen:</t>
  </si>
  <si>
    <t xml:space="preserve">Bemerkungen zum Betriebsdienst                                                      </t>
  </si>
  <si>
    <t xml:space="preserve"> Ausgangspunkte für die Berechnung</t>
  </si>
  <si>
    <r>
      <t xml:space="preserve">Die Betriebsstelle verfügt über </t>
    </r>
    <r>
      <rPr>
        <sz val="8"/>
        <rFont val="Arial"/>
        <family val="2"/>
      </rPr>
      <t>(Durchgestrichene Sachen sind noch nicht vorhanden oder nicht fertig)</t>
    </r>
    <r>
      <rPr>
        <b/>
        <sz val="8"/>
        <rFont val="Arial"/>
        <family val="2"/>
      </rPr>
      <t>:</t>
    </r>
  </si>
  <si>
    <t>Bis April 1966</t>
  </si>
  <si>
    <t>Ab April 1966</t>
  </si>
  <si>
    <t xml:space="preserve">An- und Abfuhr von Wagen pro Woche   </t>
  </si>
  <si>
    <t xml:space="preserve">An- und Abfuhr von Wagen pro Tag bei 6-täglicher Arbeitswoche   </t>
  </si>
  <si>
    <t xml:space="preserve">An- und Abfuhr von Wagen pro Tag bei 5-täglicher Arbeitswoche   </t>
  </si>
  <si>
    <t>Walkenried (Harz)</t>
  </si>
  <si>
    <t>Wkr</t>
  </si>
  <si>
    <t>Der Bahnhof wird, mit Gebäude und weitere Ausstattung, so komplett wie auf 65 cm Breite möglich ist ausgebildet. Die Länge ist etwa 9,8 Meter.</t>
  </si>
  <si>
    <t>H0m Anschluß</t>
  </si>
  <si>
    <t>Holzveradung neben das Bahnhofsgebaude</t>
  </si>
  <si>
    <t>Öl für Köf neben die Ladestraße</t>
  </si>
  <si>
    <t>E+V betrifft die Anzahl Wagen im Durchsschnitt 
- bei maximale Wiederwerwendung entleerte 
  Wagen zum Versand für den gleichen Kunden,
- Standzeit 24 Std,
- inklusive Leerwagen, 
- exklusive Saisonbedingte Schwankungen und 
  Sondertransporten,
- ohne Berücksichtigung von Dienstfahrzeugen.</t>
  </si>
  <si>
    <t>Culemeyer für sonstige Kunden</t>
  </si>
  <si>
    <t>Gipsfarbik Kartsgips Gmbh</t>
  </si>
  <si>
    <t>Anschluß Südharz-Eisenbahn (SHE)</t>
  </si>
  <si>
    <t xml:space="preserve">Bei bedarf werden Guterwagen (Regelspur) auf die Rollwagen der SHE (Schmalspur) übergezetst oder vice versa. </t>
  </si>
  <si>
    <t>Rampe</t>
  </si>
  <si>
    <t>Zu Weihnachten werden extra Wagen wegen Anlieferung Südfrüchte erwartet</t>
  </si>
  <si>
    <r>
      <t xml:space="preserve">Wagen mit landwirdschaftliche Machinen unter Bockkran auf Gleis </t>
    </r>
    <r>
      <rPr>
        <b/>
        <sz val="9"/>
        <rFont val="Arial"/>
        <family val="2"/>
      </rPr>
      <t>51</t>
    </r>
    <r>
      <rPr>
        <sz val="9"/>
        <rFont val="Arial"/>
        <family val="2"/>
      </rPr>
      <t xml:space="preserve"> bereitstellen
Wagen die mittels de Bockkran beladen sind sollen mit hilfe der Lademaß kontroliert werden für das zugelassene Raumprofil (auf Gleis </t>
    </r>
    <r>
      <rPr>
        <i/>
        <sz val="9"/>
        <rFont val="Arial"/>
        <family val="2"/>
      </rPr>
      <t>51</t>
    </r>
    <r>
      <rPr>
        <sz val="9"/>
        <rFont val="Arial"/>
        <family val="2"/>
      </rPr>
      <t>).</t>
    </r>
  </si>
  <si>
    <t>- Telefon mit RJ45-kabel und Schnittstelle RUT (Ringleitung für Uhr und Telefon) mit Kabel;</t>
  </si>
  <si>
    <t>-  Anlagen für Streckenblock;</t>
  </si>
  <si>
    <t>- Mechanische Verriegelung der Signalen, Weichen und Fahrstraßen, Rückschaltkontakte für Signale und Bahnübergänge;</t>
  </si>
  <si>
    <t>Walkenried braucht eine Besetzung von einer erfahrene Person und ein Rangierer (bei viel Rangierbewegungen).</t>
  </si>
  <si>
    <t>Im Bahnhof gibt Es ein Cullemeyer Anschuß.</t>
  </si>
  <si>
    <r>
      <t xml:space="preserve">400 </t>
    </r>
    <r>
      <rPr>
        <sz val="9"/>
        <rFont val="Arial"/>
        <family val="2"/>
      </rPr>
      <t xml:space="preserve"> cm</t>
    </r>
  </si>
  <si>
    <r>
      <t xml:space="preserve">270 </t>
    </r>
    <r>
      <rPr>
        <sz val="9"/>
        <rFont val="Arial"/>
        <family val="2"/>
      </rPr>
      <t xml:space="preserve"> cm</t>
    </r>
  </si>
  <si>
    <r>
      <t xml:space="preserve">480 </t>
    </r>
    <r>
      <rPr>
        <sz val="9"/>
        <rFont val="Arial"/>
        <family val="2"/>
      </rPr>
      <t xml:space="preserve"> cm</t>
    </r>
  </si>
  <si>
    <r>
      <t xml:space="preserve">140 </t>
    </r>
    <r>
      <rPr>
        <sz val="9"/>
        <rFont val="Arial"/>
        <family val="2"/>
      </rPr>
      <t xml:space="preserve"> cm</t>
    </r>
  </si>
  <si>
    <r>
      <t xml:space="preserve">30 </t>
    </r>
    <r>
      <rPr>
        <sz val="9"/>
        <rFont val="Arial"/>
        <family val="2"/>
      </rPr>
      <t xml:space="preserve"> cm</t>
    </r>
  </si>
  <si>
    <r>
      <t xml:space="preserve">120 </t>
    </r>
    <r>
      <rPr>
        <sz val="9"/>
        <rFont val="Arial"/>
        <family val="2"/>
      </rPr>
      <t xml:space="preserve"> cm</t>
    </r>
  </si>
  <si>
    <r>
      <t xml:space="preserve">80 </t>
    </r>
    <r>
      <rPr>
        <sz val="9"/>
        <rFont val="Arial"/>
        <family val="2"/>
      </rPr>
      <t xml:space="preserve"> cm</t>
    </r>
  </si>
  <si>
    <r>
      <t xml:space="preserve">60 </t>
    </r>
    <r>
      <rPr>
        <sz val="9"/>
        <rFont val="Arial"/>
        <family val="2"/>
      </rPr>
      <t xml:space="preserve"> cm</t>
    </r>
  </si>
  <si>
    <r>
      <t xml:space="preserve">150 </t>
    </r>
    <r>
      <rPr>
        <sz val="9"/>
        <rFont val="Arial"/>
        <family val="2"/>
      </rPr>
      <t xml:space="preserve"> cm</t>
    </r>
  </si>
  <si>
    <t>Cullemeyer Verladung</t>
  </si>
  <si>
    <r>
      <t>80</t>
    </r>
    <r>
      <rPr>
        <sz val="9"/>
        <rFont val="Arial"/>
        <family val="2"/>
      </rPr>
      <t xml:space="preserve"> cm</t>
    </r>
  </si>
  <si>
    <t>Ladegleis mit LadeMaß</t>
  </si>
  <si>
    <t>Bahnmeisterei, Zufahrt zum Schuppen (nicht mehr im Einzats)</t>
  </si>
  <si>
    <t>xx</t>
  </si>
  <si>
    <r>
      <t xml:space="preserve">100 </t>
    </r>
    <r>
      <rPr>
        <sz val="9"/>
        <rFont val="Arial"/>
        <family val="2"/>
      </rPr>
      <t xml:space="preserve"> cm</t>
    </r>
  </si>
  <si>
    <t>Anschlußgleis zum Gipsfabrik</t>
  </si>
  <si>
    <t>Ausziehgleis</t>
  </si>
  <si>
    <t>Güterschiuppen</t>
  </si>
  <si>
    <t>Derzeit abgebrochen</t>
  </si>
  <si>
    <t>Schrotterverladung</t>
  </si>
  <si>
    <t>Übergabegleis zum SHE</t>
  </si>
  <si>
    <t>Streche Walkenried - Osten : Interzonenzüge.</t>
  </si>
  <si>
    <r>
      <t>Bemerkungen zum Personenverkehr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:</t>
    </r>
  </si>
  <si>
    <t>Walkenrieder Gipsfabrik Gmbh</t>
  </si>
  <si>
    <t>Machineteilen</t>
  </si>
  <si>
    <t>Usc</t>
  </si>
  <si>
    <t>3 / Tag</t>
  </si>
  <si>
    <t>2 / Tag</t>
  </si>
  <si>
    <t>5 / Tag</t>
  </si>
  <si>
    <t>1 / Tag</t>
  </si>
  <si>
    <t>8 / Tag</t>
  </si>
  <si>
    <t>1 / Wo</t>
  </si>
  <si>
    <t>SHE Anschluß</t>
  </si>
  <si>
    <t>Gipsfabrik Anschluß</t>
  </si>
  <si>
    <t>Walkenrieder Brennstofhandel</t>
  </si>
  <si>
    <t>Kohlen</t>
  </si>
  <si>
    <t>Holz</t>
  </si>
  <si>
    <t>Cement</t>
  </si>
  <si>
    <t>R</t>
  </si>
  <si>
    <t>Usc/G</t>
  </si>
  <si>
    <t>Mauersteine, Gipselementen</t>
  </si>
  <si>
    <t>R, E</t>
  </si>
  <si>
    <t xml:space="preserve">Bau Unternehmen Schwarz &amp; Drecke </t>
  </si>
  <si>
    <t>Bier, Pils, Weißbier</t>
  </si>
  <si>
    <t xml:space="preserve">Brauerei 'Alter Ruinetrappist ' </t>
  </si>
  <si>
    <t>Getreide, Hop</t>
  </si>
  <si>
    <t>Tdg, G</t>
  </si>
  <si>
    <t>Güterabfertigung Walkenried</t>
  </si>
  <si>
    <t>Machineteilen, Kleineisen</t>
  </si>
  <si>
    <t xml:space="preserve"> John Deere 'Green Mean Machines' </t>
  </si>
  <si>
    <t>G, R</t>
  </si>
  <si>
    <t>Gebruder Grunenwald</t>
  </si>
  <si>
    <t xml:space="preserve">Salzmann &amp; Söhne </t>
  </si>
  <si>
    <t>Sanitär, Rohren,  Zubehör</t>
  </si>
  <si>
    <t>Trümmer</t>
  </si>
  <si>
    <t>Machinen</t>
  </si>
  <si>
    <t>R,X</t>
  </si>
  <si>
    <t>E/Xu/KKl/R</t>
  </si>
  <si>
    <t>G/R/O</t>
  </si>
  <si>
    <t>Liste &amp;  Cheats Bauunternehmen</t>
  </si>
  <si>
    <t xml:space="preserve">Heirath Bagger und Abrißarbeiten </t>
  </si>
  <si>
    <t>R&amp;B von Detta, Heizung u. Sanitär</t>
  </si>
  <si>
    <t>I</t>
  </si>
  <si>
    <t>Steinplatz</t>
  </si>
  <si>
    <t>Walkenrieder Steinbruch GmBh</t>
  </si>
  <si>
    <t>Schrotter</t>
  </si>
  <si>
    <t>Oot/KKtr/Fcs</t>
  </si>
  <si>
    <t>Walkenrieder Gipsfarbik Gmbh</t>
  </si>
  <si>
    <t xml:space="preserve">W. Angelmann, Fischhandel </t>
  </si>
  <si>
    <t>Fisch</t>
  </si>
  <si>
    <t>- 3x2A Spaxbooster, 4 Einbau LocoNet-Boxen mit Kabel (Booster, Stromversorgung und Streckenblockgerät brauchen Netzanschluß mit Erdleitung);</t>
  </si>
  <si>
    <t>Der Handelsverkehr ist, anders als beim Vorbild, auch zum teil auf dem Osten (DDR) orientiert.</t>
  </si>
  <si>
    <r>
      <t>Walkenried gibt ein kleines Bw. Heutzutage dient Sie nur für doe Ortseigen K</t>
    </r>
    <r>
      <rPr>
        <sz val="9"/>
        <rFont val="Calibri"/>
        <family val="2"/>
      </rPr>
      <t>ö</t>
    </r>
    <r>
      <rPr>
        <sz val="9"/>
        <rFont val="Arial"/>
        <family val="2"/>
      </rPr>
      <t>f II.</t>
    </r>
  </si>
  <si>
    <t>- Ein gleissperre für die Walkenrieder Gipsfabrik Anschluß mit Schlusselbediening;</t>
  </si>
  <si>
    <t>- Ein gleissperre für die Aanlagen in das Bahnhof mit Schlusselbediening;</t>
  </si>
  <si>
    <t>- Ein gleissperre für die SHE mit Schlusselbediening (SudHarz Eisenbahn);</t>
  </si>
  <si>
    <t>- Ein fernveriegelter Weichenverbindung zwischen Spur 3 und 4 (durch Stellwerk Ww);</t>
  </si>
  <si>
    <t>Empfang von Machineteilen, Verpackungsmaterial und verzand von Gips in Kugelbehalterwagen in sacken oder als Gipsbaublocken. Die farbik hat ein eigen anschluß.</t>
  </si>
  <si>
    <r>
      <t xml:space="preserve">Die wagen werden auf Gleis </t>
    </r>
    <r>
      <rPr>
        <b/>
        <sz val="9"/>
        <rFont val="Arial"/>
        <family val="2"/>
      </rPr>
      <t>6</t>
    </r>
    <r>
      <rPr>
        <sz val="9"/>
        <rFont val="Arial"/>
        <family val="2"/>
      </rPr>
      <t xml:space="preserve"> bereitgestellt
Die Kunden sind
- "Löwenbrau" Bierfabrik 
- "Schwarz und Drecke" Brennstoffenhandel
- Gipsfabrik "Juliushütte" 
- Brauerei 'Alter Ruinetrappist '</t>
    </r>
  </si>
  <si>
    <r>
      <t xml:space="preserve">Wagen mit landwirdschaftliche Machinen unter Bockkran auf Gleis </t>
    </r>
    <r>
      <rPr>
        <b/>
        <sz val="9"/>
        <rFont val="Arial"/>
        <family val="2"/>
      </rPr>
      <t>51</t>
    </r>
    <r>
      <rPr>
        <sz val="9"/>
        <rFont val="Arial"/>
        <family val="2"/>
      </rPr>
      <t xml:space="preserve"> bereitstellen</t>
    </r>
  </si>
  <si>
    <r>
      <t xml:space="preserve">Kühlwagen werden an Ladestraße </t>
    </r>
    <r>
      <rPr>
        <b/>
        <sz val="9"/>
        <rFont val="Arial"/>
        <family val="2"/>
      </rPr>
      <t>41</t>
    </r>
    <r>
      <rPr>
        <sz val="9"/>
        <rFont val="Arial"/>
        <family val="2"/>
      </rPr>
      <t xml:space="preserve"> umgeladen</t>
    </r>
  </si>
  <si>
    <t>Bei großem Transportaufkommen Wagen auf Gleis 8 hinstellen</t>
  </si>
  <si>
    <t>Strecke Walkenried - Westen : Interzonenzüge P- und Eilzüge, teilweise mit Expressgut- oder Postkurswagen.</t>
  </si>
  <si>
    <t>Strecke Osten - Walkenried uw. : P- und Eilzüge, teilweise mit Expressgut- oder Postkurswagen, Güterzuge, Interzonenzüge.</t>
  </si>
  <si>
    <t>Anschluß Walkenrieder Gipsfabrik: Übergabezuge mit sonstige güter und leerwagen</t>
  </si>
  <si>
    <t>Durchfahrten sind zugelassen</t>
  </si>
  <si>
    <r>
      <t xml:space="preserve">Durchfahrten sind </t>
    </r>
    <r>
      <rPr>
        <u val="single"/>
        <sz val="9"/>
        <rFont val="Arial"/>
        <family val="2"/>
      </rPr>
      <t>nicht</t>
    </r>
    <r>
      <rPr>
        <sz val="9"/>
        <rFont val="Arial"/>
        <family val="2"/>
      </rPr>
      <t xml:space="preserve"> zugelassen</t>
    </r>
  </si>
  <si>
    <t xml:space="preserve">Gipspulver, Gips, KaolinPulver </t>
  </si>
  <si>
    <t>Div. verpackte Lebensmittel</t>
  </si>
  <si>
    <t>Butter, Käse, Eier</t>
  </si>
  <si>
    <t>Obst u. Gemüse</t>
  </si>
  <si>
    <t>Fisch, W. Angelmann</t>
  </si>
  <si>
    <t>Fleisch, Metzgerei Rennschuh</t>
  </si>
  <si>
    <t>Heizöl, Schweröl</t>
  </si>
</sst>
</file>

<file path=xl/styles.xml><?xml version="1.0" encoding="utf-8"?>
<styleSheet xmlns="http://schemas.openxmlformats.org/spreadsheetml/2006/main">
  <numFmts count="45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F&quot;\ #,##0_-;&quot;F&quot;\ #,##0\-"/>
    <numFmt numFmtId="181" formatCode="&quot;F&quot;\ #,##0_-;[Red]&quot;F&quot;\ #,##0\-"/>
    <numFmt numFmtId="182" formatCode="&quot;F&quot;\ #,##0.00_-;&quot;F&quot;\ #,##0.00\-"/>
    <numFmt numFmtId="183" formatCode="&quot;F&quot;\ #,##0.00_-;[Red]&quot;F&quot;\ #,##0.00\-"/>
    <numFmt numFmtId="184" formatCode="_-&quot;F&quot;\ * #,##0_-;_-&quot;F&quot;\ * #,##0\-;_-&quot;F&quot;\ * &quot;-&quot;_-;_-@_-"/>
    <numFmt numFmtId="185" formatCode="_-&quot;F&quot;\ * #,##0.00_-;_-&quot;F&quot;\ * #,##0.00\-;_-&quot;F&quot;\ * &quot;-&quot;??_-;_-@_-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&quot;Ja&quot;;&quot;Ja&quot;;&quot;Nee&quot;"/>
    <numFmt numFmtId="198" formatCode="&quot;Waar&quot;;&quot;Waar&quot;;&quot;Niet waar&quot;"/>
    <numFmt numFmtId="199" formatCode="&quot;Aan&quot;;&quot;Aan&quot;;&quot;Uit&quot;"/>
    <numFmt numFmtId="200" formatCode="[$€-2]\ #.##000_);[Red]\([$€-2]\ #.##000\)"/>
  </numFmts>
  <fonts count="48">
    <font>
      <sz val="10"/>
      <name val="Arial"/>
      <family val="0"/>
    </font>
    <font>
      <sz val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trike/>
      <sz val="9"/>
      <name val="Arial"/>
      <family val="2"/>
    </font>
    <font>
      <sz val="9"/>
      <name val="Calibri"/>
      <family val="2"/>
    </font>
    <font>
      <strike/>
      <sz val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4" fontId="1" fillId="0" borderId="17" xfId="0" applyNumberFormat="1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49" fontId="1" fillId="0" borderId="30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right" vertical="center" wrapText="1"/>
    </xf>
    <xf numFmtId="49" fontId="1" fillId="0" borderId="24" xfId="0" applyNumberFormat="1" applyFont="1" applyBorder="1" applyAlignment="1">
      <alignment horizontal="right" vertical="center" wrapText="1"/>
    </xf>
    <xf numFmtId="49" fontId="1" fillId="0" borderId="35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36" xfId="0" applyNumberFormat="1" applyFont="1" applyBorder="1" applyAlignment="1">
      <alignment horizontal="right" vertical="center" wrapText="1"/>
    </xf>
    <xf numFmtId="49" fontId="1" fillId="0" borderId="27" xfId="0" applyNumberFormat="1" applyFont="1" applyBorder="1" applyAlignment="1">
      <alignment horizontal="right" vertical="center" wrapText="1"/>
    </xf>
    <xf numFmtId="0" fontId="4" fillId="7" borderId="0" xfId="0" applyFont="1" applyFill="1" applyBorder="1" applyAlignment="1" applyProtection="1" quotePrefix="1">
      <alignment horizontal="left"/>
      <protection locked="0"/>
    </xf>
    <xf numFmtId="0" fontId="4" fillId="7" borderId="26" xfId="0" applyFont="1" applyFill="1" applyBorder="1" applyAlignment="1" applyProtection="1" quotePrefix="1">
      <alignment horizontal="left"/>
      <protection locked="0"/>
    </xf>
    <xf numFmtId="0" fontId="4" fillId="0" borderId="37" xfId="0" applyFont="1" applyBorder="1" applyAlignment="1" applyProtection="1">
      <alignment horizontal="center" vertical="top" wrapText="1"/>
      <protection locked="0"/>
    </xf>
    <xf numFmtId="0" fontId="4" fillId="0" borderId="38" xfId="0" applyFont="1" applyBorder="1" applyAlignment="1" applyProtection="1">
      <alignment horizontal="center" vertical="top" wrapText="1"/>
      <protection locked="0"/>
    </xf>
    <xf numFmtId="0" fontId="4" fillId="0" borderId="39" xfId="0" applyFont="1" applyBorder="1" applyAlignment="1" applyProtection="1">
      <alignment horizontal="center" vertical="top" wrapText="1"/>
      <protection locked="0"/>
    </xf>
    <xf numFmtId="0" fontId="4" fillId="0" borderId="3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0" fontId="1" fillId="0" borderId="43" xfId="0" applyNumberFormat="1" applyFont="1" applyBorder="1" applyAlignment="1">
      <alignment horizontal="center" vertical="center"/>
    </xf>
    <xf numFmtId="14" fontId="7" fillId="0" borderId="44" xfId="0" applyNumberFormat="1" applyFont="1" applyBorder="1" applyAlignment="1" applyProtection="1">
      <alignment horizontal="center" vertical="center"/>
      <protection locked="0"/>
    </xf>
    <xf numFmtId="0" fontId="1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top" wrapText="1"/>
      <protection locked="0"/>
    </xf>
    <xf numFmtId="0" fontId="4" fillId="0" borderId="46" xfId="0" applyFont="1" applyBorder="1" applyAlignment="1" applyProtection="1">
      <alignment horizontal="center" vertical="top" wrapText="1"/>
      <protection locked="0"/>
    </xf>
    <xf numFmtId="0" fontId="4" fillId="0" borderId="47" xfId="0" applyFont="1" applyBorder="1" applyAlignment="1" applyProtection="1">
      <alignment horizontal="center" vertical="top" wrapText="1"/>
      <protection locked="0"/>
    </xf>
    <xf numFmtId="0" fontId="5" fillId="0" borderId="47" xfId="0" applyFont="1" applyBorder="1" applyAlignment="1" applyProtection="1">
      <alignment horizontal="center" vertical="top" wrapText="1"/>
      <protection locked="0"/>
    </xf>
    <xf numFmtId="0" fontId="5" fillId="0" borderId="45" xfId="0" applyFont="1" applyBorder="1" applyAlignment="1">
      <alignment horizontal="center" vertical="top" wrapText="1"/>
    </xf>
    <xf numFmtId="0" fontId="5" fillId="0" borderId="46" xfId="0" applyFont="1" applyBorder="1" applyAlignment="1">
      <alignment horizontal="center" vertical="top" wrapText="1"/>
    </xf>
    <xf numFmtId="0" fontId="5" fillId="0" borderId="47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top"/>
    </xf>
    <xf numFmtId="0" fontId="5" fillId="0" borderId="46" xfId="0" applyFont="1" applyBorder="1" applyAlignment="1">
      <alignment horizontal="center" vertical="top"/>
    </xf>
    <xf numFmtId="0" fontId="5" fillId="0" borderId="47" xfId="0" applyFont="1" applyBorder="1" applyAlignment="1">
      <alignment horizontal="center" vertical="top"/>
    </xf>
    <xf numFmtId="0" fontId="4" fillId="0" borderId="43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7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/>
    </xf>
    <xf numFmtId="0" fontId="4" fillId="0" borderId="46" xfId="0" applyFont="1" applyBorder="1" applyAlignment="1">
      <alignment horizontal="center" vertical="top"/>
    </xf>
    <xf numFmtId="0" fontId="4" fillId="0" borderId="47" xfId="0" applyFont="1" applyBorder="1" applyAlignment="1">
      <alignment horizontal="center" vertical="top"/>
    </xf>
    <xf numFmtId="0" fontId="4" fillId="0" borderId="26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/>
    </xf>
    <xf numFmtId="0" fontId="4" fillId="0" borderId="26" xfId="0" applyFont="1" applyBorder="1" applyAlignment="1">
      <alignment horizontal="center" vertical="top" wrapText="1"/>
    </xf>
    <xf numFmtId="0" fontId="5" fillId="0" borderId="34" xfId="0" applyFont="1" applyBorder="1" applyAlignment="1" quotePrefix="1">
      <alignment horizontal="center" vertical="top" wrapText="1"/>
    </xf>
    <xf numFmtId="0" fontId="5" fillId="0" borderId="35" xfId="0" applyFont="1" applyBorder="1" applyAlignment="1" quotePrefix="1">
      <alignment horizontal="center" vertical="top" wrapText="1"/>
    </xf>
    <xf numFmtId="0" fontId="5" fillId="0" borderId="41" xfId="0" applyFont="1" applyBorder="1" applyAlignment="1" quotePrefix="1">
      <alignment horizontal="center" vertical="top" wrapText="1"/>
    </xf>
    <xf numFmtId="0" fontId="5" fillId="0" borderId="34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4" fillId="0" borderId="36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>
      <alignment horizontal="center" vertical="top"/>
    </xf>
    <xf numFmtId="0" fontId="4" fillId="0" borderId="43" xfId="0" applyFont="1" applyBorder="1" applyAlignment="1" applyProtection="1">
      <alignment horizontal="center" vertical="top" wrapText="1"/>
      <protection locked="0"/>
    </xf>
    <xf numFmtId="0" fontId="4" fillId="7" borderId="35" xfId="0" applyFont="1" applyFill="1" applyBorder="1" applyAlignment="1" applyProtection="1" quotePrefix="1">
      <alignment horizontal="left"/>
      <protection locked="0"/>
    </xf>
    <xf numFmtId="0" fontId="4" fillId="0" borderId="27" xfId="0" applyFont="1" applyBorder="1" applyAlignment="1">
      <alignment horizontal="left" vertical="top" wrapText="1"/>
    </xf>
    <xf numFmtId="0" fontId="4" fillId="0" borderId="48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>
      <alignment horizontal="center" vertical="top" wrapText="1"/>
    </xf>
    <xf numFmtId="0" fontId="4" fillId="0" borderId="44" xfId="0" applyFont="1" applyBorder="1" applyAlignment="1" applyProtection="1">
      <alignment horizontal="center" vertical="top" wrapText="1"/>
      <protection locked="0"/>
    </xf>
    <xf numFmtId="0" fontId="5" fillId="0" borderId="43" xfId="0" applyFont="1" applyBorder="1" applyAlignment="1">
      <alignment horizontal="center" vertical="top" wrapText="1"/>
    </xf>
    <xf numFmtId="0" fontId="5" fillId="0" borderId="44" xfId="0" applyFont="1" applyBorder="1" applyAlignment="1">
      <alignment horizontal="center" vertical="top"/>
    </xf>
    <xf numFmtId="0" fontId="10" fillId="7" borderId="35" xfId="0" applyFont="1" applyFill="1" applyBorder="1" applyAlignment="1" applyProtection="1" quotePrefix="1">
      <alignment horizontal="left"/>
      <protection locked="0"/>
    </xf>
    <xf numFmtId="0" fontId="10" fillId="7" borderId="0" xfId="0" applyFont="1" applyFill="1" applyBorder="1" applyAlignment="1" applyProtection="1" quotePrefix="1">
      <alignment horizontal="left"/>
      <protection locked="0"/>
    </xf>
    <xf numFmtId="0" fontId="10" fillId="0" borderId="19" xfId="0" applyFont="1" applyBorder="1" applyAlignment="1">
      <alignment horizontal="center" vertical="center" wrapText="1"/>
    </xf>
    <xf numFmtId="1" fontId="10" fillId="0" borderId="22" xfId="0" applyNumberFormat="1" applyFont="1" applyBorder="1" applyAlignment="1">
      <alignment horizontal="center" vertical="center" wrapText="1"/>
    </xf>
    <xf numFmtId="1" fontId="10" fillId="0" borderId="49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4" fillId="0" borderId="12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54" xfId="0" applyFont="1" applyBorder="1" applyAlignment="1">
      <alignment horizontal="left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5" fillId="0" borderId="7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0" borderId="71" xfId="0" applyFont="1" applyBorder="1" applyAlignment="1">
      <alignment horizontal="left"/>
    </xf>
    <xf numFmtId="0" fontId="1" fillId="0" borderId="72" xfId="0" applyFont="1" applyBorder="1" applyAlignment="1">
      <alignment horizontal="left"/>
    </xf>
    <xf numFmtId="0" fontId="1" fillId="0" borderId="7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7" xfId="0" applyFont="1" applyBorder="1" applyAlignment="1">
      <alignment horizontal="left"/>
    </xf>
    <xf numFmtId="0" fontId="4" fillId="0" borderId="68" xfId="0" applyFont="1" applyBorder="1" applyAlignment="1">
      <alignment horizontal="left"/>
    </xf>
    <xf numFmtId="0" fontId="4" fillId="0" borderId="52" xfId="0" applyFont="1" applyBorder="1" applyAlignment="1" quotePrefix="1">
      <alignment horizontal="left"/>
    </xf>
    <xf numFmtId="0" fontId="4" fillId="0" borderId="70" xfId="0" applyFont="1" applyBorder="1" applyAlignment="1">
      <alignment horizontal="left" vertical="center"/>
    </xf>
    <xf numFmtId="0" fontId="4" fillId="0" borderId="74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76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/>
    </xf>
    <xf numFmtId="0" fontId="4" fillId="0" borderId="40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/>
    </xf>
    <xf numFmtId="0" fontId="4" fillId="13" borderId="41" xfId="0" applyFont="1" applyFill="1" applyBorder="1" applyAlignment="1">
      <alignment horizontal="left" vertical="top"/>
    </xf>
    <xf numFmtId="0" fontId="4" fillId="13" borderId="40" xfId="0" applyFont="1" applyFill="1" applyBorder="1" applyAlignment="1">
      <alignment horizontal="left" vertical="top"/>
    </xf>
    <xf numFmtId="0" fontId="4" fillId="13" borderId="42" xfId="0" applyFont="1" applyFill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42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66" xfId="0" applyFont="1" applyBorder="1" applyAlignment="1">
      <alignment horizontal="left" vertical="top" wrapText="1"/>
    </xf>
    <xf numFmtId="0" fontId="4" fillId="0" borderId="67" xfId="0" applyFont="1" applyBorder="1" applyAlignment="1">
      <alignment horizontal="left" vertical="top" wrapText="1"/>
    </xf>
    <xf numFmtId="0" fontId="4" fillId="0" borderId="6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77" xfId="0" applyFont="1" applyBorder="1" applyAlignment="1">
      <alignment horizontal="left" vertical="top" wrapText="1"/>
    </xf>
    <xf numFmtId="0" fontId="4" fillId="0" borderId="78" xfId="0" applyFont="1" applyBorder="1" applyAlignment="1">
      <alignment horizontal="left" vertical="top" wrapText="1"/>
    </xf>
    <xf numFmtId="0" fontId="4" fillId="0" borderId="79" xfId="0" applyFont="1" applyBorder="1" applyAlignment="1">
      <alignment horizontal="left" vertical="top" wrapText="1"/>
    </xf>
    <xf numFmtId="0" fontId="4" fillId="0" borderId="80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center" vertical="center" wrapText="1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/>
    </xf>
    <xf numFmtId="0" fontId="5" fillId="0" borderId="43" xfId="0" applyFont="1" applyBorder="1" applyAlignment="1">
      <alignment horizontal="center" vertical="center" wrapText="1"/>
    </xf>
    <xf numFmtId="0" fontId="10" fillId="7" borderId="35" xfId="0" applyFont="1" applyFill="1" applyBorder="1" applyAlignment="1" applyProtection="1" quotePrefix="1">
      <alignment horizontal="left"/>
      <protection locked="0"/>
    </xf>
    <xf numFmtId="0" fontId="10" fillId="7" borderId="0" xfId="0" applyFont="1" applyFill="1" applyBorder="1" applyAlignment="1" applyProtection="1" quotePrefix="1">
      <alignment horizontal="left"/>
      <protection locked="0"/>
    </xf>
    <xf numFmtId="0" fontId="10" fillId="7" borderId="26" xfId="0" applyFont="1" applyFill="1" applyBorder="1" applyAlignment="1" applyProtection="1" quotePrefix="1">
      <alignment horizontal="left"/>
      <protection locked="0"/>
    </xf>
    <xf numFmtId="0" fontId="4" fillId="7" borderId="35" xfId="0" applyFont="1" applyFill="1" applyBorder="1" applyAlignment="1" applyProtection="1" quotePrefix="1">
      <alignment horizontal="left"/>
      <protection locked="0"/>
    </xf>
    <xf numFmtId="0" fontId="4" fillId="7" borderId="0" xfId="0" applyFont="1" applyFill="1" applyBorder="1" applyAlignment="1" applyProtection="1" quotePrefix="1">
      <alignment horizontal="left"/>
      <protection locked="0"/>
    </xf>
    <xf numFmtId="0" fontId="4" fillId="7" borderId="26" xfId="0" applyFont="1" applyFill="1" applyBorder="1" applyAlignment="1" applyProtection="1" quotePrefix="1">
      <alignment horizontal="left"/>
      <protection locked="0"/>
    </xf>
    <xf numFmtId="0" fontId="4" fillId="7" borderId="34" xfId="0" applyFont="1" applyFill="1" applyBorder="1" applyAlignment="1" applyProtection="1" quotePrefix="1">
      <alignment horizontal="left"/>
      <protection locked="0"/>
    </xf>
    <xf numFmtId="0" fontId="4" fillId="7" borderId="24" xfId="0" applyFont="1" applyFill="1" applyBorder="1" applyAlignment="1" applyProtection="1" quotePrefix="1">
      <alignment horizontal="left"/>
      <protection locked="0"/>
    </xf>
    <xf numFmtId="0" fontId="4" fillId="7" borderId="25" xfId="0" applyFont="1" applyFill="1" applyBorder="1" applyAlignment="1" applyProtection="1" quotePrefix="1">
      <alignment horizontal="left"/>
      <protection locked="0"/>
    </xf>
    <xf numFmtId="0" fontId="10" fillId="0" borderId="12" xfId="0" applyFont="1" applyBorder="1" applyAlignment="1">
      <alignment horizontal="left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81" xfId="0" applyFont="1" applyBorder="1" applyAlignment="1">
      <alignment horizontal="left" vertical="center" wrapText="1"/>
    </xf>
    <xf numFmtId="0" fontId="8" fillId="0" borderId="71" xfId="0" applyFont="1" applyBorder="1" applyAlignment="1">
      <alignment horizontal="left" vertical="center" wrapText="1"/>
    </xf>
    <xf numFmtId="0" fontId="8" fillId="0" borderId="72" xfId="0" applyFont="1" applyBorder="1" applyAlignment="1">
      <alignment horizontal="left" vertical="center" wrapText="1"/>
    </xf>
    <xf numFmtId="0" fontId="8" fillId="0" borderId="73" xfId="0" applyFont="1" applyBorder="1" applyAlignment="1">
      <alignment horizontal="left" vertical="center" wrapText="1"/>
    </xf>
    <xf numFmtId="0" fontId="4" fillId="0" borderId="82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0" fontId="4" fillId="0" borderId="54" xfId="0" applyFont="1" applyBorder="1" applyAlignment="1">
      <alignment horizontal="left" vertical="top" wrapText="1"/>
    </xf>
    <xf numFmtId="49" fontId="12" fillId="0" borderId="53" xfId="0" applyNumberFormat="1" applyFont="1" applyBorder="1" applyAlignment="1">
      <alignment horizontal="right" vertical="center" wrapText="1"/>
    </xf>
    <xf numFmtId="49" fontId="12" fillId="0" borderId="50" xfId="0" applyNumberFormat="1" applyFont="1" applyBorder="1" applyAlignment="1">
      <alignment horizontal="right" vertical="center" wrapText="1"/>
    </xf>
    <xf numFmtId="0" fontId="8" fillId="0" borderId="71" xfId="0" applyFont="1" applyBorder="1" applyAlignment="1">
      <alignment horizontal="left" vertical="center"/>
    </xf>
    <xf numFmtId="0" fontId="8" fillId="0" borderId="72" xfId="0" applyFont="1" applyBorder="1" applyAlignment="1">
      <alignment horizontal="left" vertical="center"/>
    </xf>
    <xf numFmtId="0" fontId="8" fillId="0" borderId="73" xfId="0" applyFont="1" applyBorder="1" applyAlignment="1">
      <alignment horizontal="left" vertical="center"/>
    </xf>
    <xf numFmtId="0" fontId="1" fillId="0" borderId="83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6" xfId="0" applyFont="1" applyBorder="1" applyAlignment="1">
      <alignment horizontal="left" vertical="top"/>
    </xf>
    <xf numFmtId="0" fontId="5" fillId="0" borderId="24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84" xfId="0" applyFont="1" applyBorder="1" applyAlignment="1">
      <alignment horizontal="left" vertical="top" wrapText="1"/>
    </xf>
    <xf numFmtId="0" fontId="4" fillId="0" borderId="85" xfId="0" applyFont="1" applyBorder="1" applyAlignment="1">
      <alignment horizontal="left" vertical="top" wrapText="1"/>
    </xf>
    <xf numFmtId="0" fontId="4" fillId="0" borderId="86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5" fillId="0" borderId="34" xfId="0" applyFont="1" applyBorder="1" applyAlignment="1" quotePrefix="1">
      <alignment horizontal="center" vertical="top" wrapText="1"/>
    </xf>
    <xf numFmtId="0" fontId="5" fillId="0" borderId="35" xfId="0" applyFont="1" applyBorder="1" applyAlignment="1" quotePrefix="1">
      <alignment horizontal="center" vertical="top" wrapText="1"/>
    </xf>
    <xf numFmtId="0" fontId="5" fillId="0" borderId="41" xfId="0" applyFont="1" applyBorder="1" applyAlignment="1" quotePrefix="1">
      <alignment horizontal="center" vertical="top" wrapText="1"/>
    </xf>
    <xf numFmtId="0" fontId="12" fillId="0" borderId="87" xfId="0" applyFont="1" applyBorder="1" applyAlignment="1">
      <alignment horizontal="left" vertical="center" wrapText="1"/>
    </xf>
    <xf numFmtId="0" fontId="12" fillId="0" borderId="85" xfId="0" applyFont="1" applyBorder="1" applyAlignment="1">
      <alignment horizontal="left" vertical="center" wrapText="1"/>
    </xf>
    <xf numFmtId="0" fontId="12" fillId="0" borderId="86" xfId="0" applyFont="1" applyBorder="1" applyAlignment="1">
      <alignment horizontal="left" vertical="center" wrapText="1"/>
    </xf>
    <xf numFmtId="0" fontId="10" fillId="0" borderId="88" xfId="0" applyFont="1" applyBorder="1" applyAlignment="1">
      <alignment horizontal="left" vertical="top" wrapText="1"/>
    </xf>
    <xf numFmtId="0" fontId="10" fillId="0" borderId="79" xfId="0" applyFont="1" applyBorder="1" applyAlignment="1">
      <alignment horizontal="left" vertical="top" wrapText="1"/>
    </xf>
    <xf numFmtId="0" fontId="10" fillId="0" borderId="89" xfId="0" applyFont="1" applyBorder="1" applyAlignment="1">
      <alignment horizontal="left" vertical="top" wrapText="1"/>
    </xf>
    <xf numFmtId="0" fontId="12" fillId="0" borderId="90" xfId="0" applyFont="1" applyBorder="1" applyAlignment="1">
      <alignment horizontal="left" vertical="center" wrapText="1"/>
    </xf>
    <xf numFmtId="0" fontId="12" fillId="0" borderId="9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67" xfId="0" applyFont="1" applyBorder="1" applyAlignment="1">
      <alignment horizontal="left" vertical="center" wrapText="1"/>
    </xf>
    <xf numFmtId="0" fontId="10" fillId="0" borderId="92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1" fillId="0" borderId="93" xfId="0" applyFont="1" applyBorder="1" applyAlignment="1" quotePrefix="1">
      <alignment horizontal="left" vertical="center" wrapText="1"/>
    </xf>
    <xf numFmtId="0" fontId="1" fillId="0" borderId="94" xfId="0" applyFont="1" applyBorder="1" applyAlignment="1" quotePrefix="1">
      <alignment horizontal="left" vertical="center" wrapText="1"/>
    </xf>
    <xf numFmtId="0" fontId="1" fillId="0" borderId="95" xfId="0" applyFont="1" applyBorder="1" applyAlignment="1" quotePrefix="1">
      <alignment horizontal="left" vertical="center" wrapText="1"/>
    </xf>
    <xf numFmtId="0" fontId="1" fillId="0" borderId="83" xfId="0" applyFont="1" applyBorder="1" applyAlignment="1">
      <alignment horizontal="left" vertical="center" wrapText="1"/>
    </xf>
    <xf numFmtId="0" fontId="1" fillId="0" borderId="96" xfId="0" applyFont="1" applyBorder="1" applyAlignment="1">
      <alignment horizontal="left" vertical="center" wrapText="1"/>
    </xf>
    <xf numFmtId="0" fontId="4" fillId="0" borderId="34" xfId="0" applyFont="1" applyBorder="1" applyAlignment="1" quotePrefix="1">
      <alignment horizontal="left" vertical="top" wrapText="1"/>
    </xf>
    <xf numFmtId="0" fontId="4" fillId="0" borderId="25" xfId="0" applyFont="1" applyBorder="1" applyAlignment="1" quotePrefix="1">
      <alignment horizontal="left" vertical="top" wrapText="1"/>
    </xf>
    <xf numFmtId="0" fontId="4" fillId="0" borderId="35" xfId="0" applyFont="1" applyBorder="1" applyAlignment="1" quotePrefix="1">
      <alignment horizontal="left" vertical="top" wrapText="1"/>
    </xf>
    <xf numFmtId="0" fontId="4" fillId="0" borderId="26" xfId="0" applyFont="1" applyBorder="1" applyAlignment="1" quotePrefix="1">
      <alignment horizontal="left" vertical="top" wrapText="1"/>
    </xf>
    <xf numFmtId="0" fontId="4" fillId="0" borderId="41" xfId="0" applyFont="1" applyBorder="1" applyAlignment="1" quotePrefix="1">
      <alignment horizontal="left" vertical="top" wrapText="1"/>
    </xf>
    <xf numFmtId="0" fontId="4" fillId="0" borderId="42" xfId="0" applyFont="1" applyBorder="1" applyAlignment="1" quotePrefix="1">
      <alignment horizontal="left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5" xfId="0" applyFont="1" applyBorder="1" applyAlignment="1">
      <alignment horizontal="center" vertical="center" wrapText="1"/>
    </xf>
    <xf numFmtId="0" fontId="4" fillId="13" borderId="40" xfId="0" applyFont="1" applyFill="1" applyBorder="1" applyAlignment="1">
      <alignment horizontal="left" vertical="top" wrapText="1"/>
    </xf>
    <xf numFmtId="0" fontId="4" fillId="13" borderId="42" xfId="0" applyFont="1" applyFill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/>
    </xf>
    <xf numFmtId="0" fontId="4" fillId="0" borderId="35" xfId="0" applyFont="1" applyBorder="1" applyAlignment="1">
      <alignment horizontal="left" vertical="top"/>
    </xf>
    <xf numFmtId="0" fontId="4" fillId="0" borderId="6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49" fontId="12" fillId="0" borderId="67" xfId="0" applyNumberFormat="1" applyFont="1" applyBorder="1" applyAlignment="1">
      <alignment horizontal="right" vertical="center" wrapText="1"/>
    </xf>
    <xf numFmtId="0" fontId="10" fillId="0" borderId="97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9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99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right" vertical="center" wrapText="1"/>
    </xf>
    <xf numFmtId="0" fontId="1" fillId="0" borderId="5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  <xf numFmtId="0" fontId="4" fillId="0" borderId="96" xfId="0" applyFont="1" applyBorder="1" applyAlignment="1">
      <alignment horizontal="left" vertical="top" wrapText="1"/>
    </xf>
    <xf numFmtId="0" fontId="4" fillId="0" borderId="100" xfId="0" applyFont="1" applyBorder="1" applyAlignment="1">
      <alignment horizontal="left" vertical="top" wrapText="1"/>
    </xf>
    <xf numFmtId="0" fontId="4" fillId="0" borderId="10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90" xfId="0" applyFont="1" applyBorder="1" applyAlignment="1">
      <alignment horizontal="left" vertical="top" wrapText="1"/>
    </xf>
    <xf numFmtId="0" fontId="4" fillId="0" borderId="102" xfId="0" applyFont="1" applyBorder="1" applyAlignment="1">
      <alignment horizontal="left" vertical="top" wrapText="1"/>
    </xf>
    <xf numFmtId="0" fontId="4" fillId="0" borderId="103" xfId="0" applyFont="1" applyBorder="1" applyAlignment="1">
      <alignment horizontal="left" vertical="top" wrapText="1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8" fillId="0" borderId="41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42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/>
    </xf>
    <xf numFmtId="0" fontId="0" fillId="0" borderId="85" xfId="0" applyBorder="1" applyAlignment="1">
      <alignment horizontal="left" vertical="top" wrapText="1"/>
    </xf>
    <xf numFmtId="0" fontId="0" fillId="0" borderId="104" xfId="0" applyBorder="1" applyAlignment="1">
      <alignment horizontal="left" vertical="top" wrapText="1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" fillId="13" borderId="34" xfId="0" applyFont="1" applyFill="1" applyBorder="1" applyAlignment="1">
      <alignment horizontal="left" vertical="top"/>
    </xf>
    <xf numFmtId="0" fontId="4" fillId="13" borderId="24" xfId="0" applyFont="1" applyFill="1" applyBorder="1" applyAlignment="1">
      <alignment horizontal="left" vertical="top"/>
    </xf>
    <xf numFmtId="0" fontId="4" fillId="13" borderId="25" xfId="0" applyFont="1" applyFill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4" fillId="13" borderId="100" xfId="0" applyFont="1" applyFill="1" applyBorder="1" applyAlignment="1">
      <alignment horizontal="left" vertical="top"/>
    </xf>
    <xf numFmtId="0" fontId="0" fillId="13" borderId="105" xfId="0" applyFill="1" applyBorder="1" applyAlignment="1">
      <alignment horizontal="left" vertical="top"/>
    </xf>
    <xf numFmtId="0" fontId="0" fillId="13" borderId="101" xfId="0" applyFill="1" applyBorder="1" applyAlignment="1">
      <alignment horizontal="left" vertical="top"/>
    </xf>
    <xf numFmtId="0" fontId="4" fillId="0" borderId="3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44" xfId="0" applyFont="1" applyBorder="1" applyAlignment="1">
      <alignment horizontal="left" vertical="top" wrapText="1"/>
    </xf>
    <xf numFmtId="0" fontId="4" fillId="13" borderId="35" xfId="0" applyFont="1" applyFill="1" applyBorder="1" applyAlignment="1">
      <alignment horizontal="left" vertical="top" wrapText="1"/>
    </xf>
    <xf numFmtId="0" fontId="0" fillId="13" borderId="0" xfId="0" applyFill="1" applyAlignment="1">
      <alignment horizontal="left" vertical="top" wrapText="1"/>
    </xf>
    <xf numFmtId="0" fontId="0" fillId="13" borderId="26" xfId="0" applyFill="1" applyBorder="1" applyAlignment="1">
      <alignment horizontal="left" vertical="top" wrapText="1"/>
    </xf>
    <xf numFmtId="0" fontId="4" fillId="33" borderId="90" xfId="0" applyFont="1" applyFill="1" applyBorder="1" applyAlignment="1">
      <alignment horizontal="left" vertical="top"/>
    </xf>
    <xf numFmtId="0" fontId="4" fillId="33" borderId="85" xfId="0" applyFont="1" applyFill="1" applyBorder="1" applyAlignment="1">
      <alignment horizontal="left" vertical="top"/>
    </xf>
    <xf numFmtId="0" fontId="4" fillId="33" borderId="86" xfId="0" applyFont="1" applyFill="1" applyBorder="1" applyAlignment="1">
      <alignment horizontal="left" vertical="top"/>
    </xf>
    <xf numFmtId="0" fontId="4" fillId="33" borderId="83" xfId="0" applyFont="1" applyFill="1" applyBorder="1" applyAlignment="1">
      <alignment horizontal="left" vertical="top"/>
    </xf>
    <xf numFmtId="0" fontId="4" fillId="33" borderId="57" xfId="0" applyFont="1" applyFill="1" applyBorder="1" applyAlignment="1">
      <alignment horizontal="left" vertical="top"/>
    </xf>
    <xf numFmtId="0" fontId="4" fillId="33" borderId="96" xfId="0" applyFont="1" applyFill="1" applyBorder="1" applyAlignment="1">
      <alignment horizontal="left" vertical="top"/>
    </xf>
    <xf numFmtId="0" fontId="4" fillId="33" borderId="46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19050</xdr:rowOff>
    </xdr:from>
    <xdr:to>
      <xdr:col>0</xdr:col>
      <xdr:colOff>466725</xdr:colOff>
      <xdr:row>1</xdr:row>
      <xdr:rowOff>142875</xdr:rowOff>
    </xdr:to>
    <xdr:grpSp>
      <xdr:nvGrpSpPr>
        <xdr:cNvPr id="1" name="Group 43"/>
        <xdr:cNvGrpSpPr>
          <a:grpSpLocks/>
        </xdr:cNvGrpSpPr>
      </xdr:nvGrpSpPr>
      <xdr:grpSpPr>
        <a:xfrm>
          <a:off x="85725" y="19050"/>
          <a:ext cx="381000" cy="276225"/>
          <a:chOff x="2064" y="1536"/>
          <a:chExt cx="1632" cy="1248"/>
        </a:xfrm>
        <a:solidFill>
          <a:srgbClr val="FFFFFF"/>
        </a:solidFill>
      </xdr:grpSpPr>
      <xdr:pic>
        <xdr:nvPicPr>
          <xdr:cNvPr id="2" name="Picture 44" descr="FREMO 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57" y="1620"/>
            <a:ext cx="1447" cy="10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45"/>
          <xdr:cNvSpPr>
            <a:spLocks/>
          </xdr:cNvSpPr>
        </xdr:nvSpPr>
        <xdr:spPr>
          <a:xfrm>
            <a:off x="2064" y="1536"/>
            <a:ext cx="1632" cy="12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0</xdr:colOff>
      <xdr:row>2</xdr:row>
      <xdr:rowOff>9525</xdr:rowOff>
    </xdr:from>
    <xdr:to>
      <xdr:col>12</xdr:col>
      <xdr:colOff>9525</xdr:colOff>
      <xdr:row>10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14325"/>
          <a:ext cx="73247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285750</xdr:colOff>
      <xdr:row>1</xdr:row>
      <xdr:rowOff>142875</xdr:rowOff>
    </xdr:to>
    <xdr:grpSp>
      <xdr:nvGrpSpPr>
        <xdr:cNvPr id="1" name="Group 2"/>
        <xdr:cNvGrpSpPr>
          <a:grpSpLocks/>
        </xdr:cNvGrpSpPr>
      </xdr:nvGrpSpPr>
      <xdr:grpSpPr>
        <a:xfrm>
          <a:off x="114300" y="28575"/>
          <a:ext cx="381000" cy="276225"/>
          <a:chOff x="2064" y="1536"/>
          <a:chExt cx="1632" cy="1248"/>
        </a:xfrm>
        <a:solidFill>
          <a:srgbClr val="FFFFFF"/>
        </a:solidFill>
      </xdr:grpSpPr>
      <xdr:pic>
        <xdr:nvPicPr>
          <xdr:cNvPr id="2" name="Picture 3" descr="FREMO 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157" y="1620"/>
            <a:ext cx="1447" cy="108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4"/>
          <xdr:cNvSpPr>
            <a:spLocks/>
          </xdr:cNvSpPr>
        </xdr:nvSpPr>
        <xdr:spPr>
          <a:xfrm>
            <a:off x="2064" y="1536"/>
            <a:ext cx="1632" cy="12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="115" zoomScaleNormal="115" zoomScalePageLayoutView="0" workbookViewId="0" topLeftCell="A1">
      <selection activeCell="G25" sqref="G25:L25"/>
    </sheetView>
  </sheetViews>
  <sheetFormatPr defaultColWidth="9.140625" defaultRowHeight="12.75"/>
  <sheetData>
    <row r="1" spans="1:12" ht="12" customHeight="1">
      <c r="A1" s="113"/>
      <c r="B1" s="115" t="s">
        <v>39</v>
      </c>
      <c r="C1" s="115"/>
      <c r="D1" s="117" t="s">
        <v>60</v>
      </c>
      <c r="E1" s="117"/>
      <c r="F1" s="117"/>
      <c r="G1" s="118"/>
      <c r="H1" s="121" t="s">
        <v>40</v>
      </c>
      <c r="I1" s="123" t="s">
        <v>61</v>
      </c>
      <c r="J1" s="123"/>
      <c r="K1" s="125"/>
      <c r="L1" s="8" t="s">
        <v>43</v>
      </c>
    </row>
    <row r="2" spans="1:12" ht="12" customHeight="1" thickBot="1">
      <c r="A2" s="114"/>
      <c r="B2" s="116"/>
      <c r="C2" s="116"/>
      <c r="D2" s="119"/>
      <c r="E2" s="119"/>
      <c r="F2" s="119"/>
      <c r="G2" s="120"/>
      <c r="H2" s="122"/>
      <c r="I2" s="124"/>
      <c r="J2" s="124"/>
      <c r="K2" s="126"/>
      <c r="L2" s="9">
        <f>Güter!Q2</f>
        <v>40179</v>
      </c>
    </row>
    <row r="11" spans="1:12" ht="12.75">
      <c r="A11" s="127" t="s">
        <v>0</v>
      </c>
      <c r="B11" s="128"/>
      <c r="C11" s="128" t="s">
        <v>1</v>
      </c>
      <c r="D11" s="128"/>
      <c r="E11" s="128" t="s">
        <v>2</v>
      </c>
      <c r="F11" s="128"/>
      <c r="G11" s="128" t="s">
        <v>52</v>
      </c>
      <c r="H11" s="128"/>
      <c r="I11" s="128"/>
      <c r="J11" s="128"/>
      <c r="K11" s="128"/>
      <c r="L11" s="129"/>
    </row>
    <row r="12" spans="1:12" ht="12.75">
      <c r="A12" s="2" t="s">
        <v>1</v>
      </c>
      <c r="B12" s="3">
        <v>1</v>
      </c>
      <c r="C12" s="130" t="s">
        <v>79</v>
      </c>
      <c r="D12" s="131"/>
      <c r="E12" s="130" t="s">
        <v>80</v>
      </c>
      <c r="F12" s="131"/>
      <c r="G12" s="132" t="s">
        <v>165</v>
      </c>
      <c r="H12" s="133"/>
      <c r="I12" s="133"/>
      <c r="J12" s="133"/>
      <c r="K12" s="133"/>
      <c r="L12" s="134"/>
    </row>
    <row r="13" spans="1:12" ht="12.75">
      <c r="A13" s="4" t="s">
        <v>1</v>
      </c>
      <c r="B13" s="5">
        <v>2</v>
      </c>
      <c r="C13" s="135" t="s">
        <v>81</v>
      </c>
      <c r="D13" s="136"/>
      <c r="E13" s="130" t="s">
        <v>80</v>
      </c>
      <c r="F13" s="131"/>
      <c r="G13" s="132" t="s">
        <v>164</v>
      </c>
      <c r="H13" s="133"/>
      <c r="I13" s="133"/>
      <c r="J13" s="133"/>
      <c r="K13" s="133"/>
      <c r="L13" s="134"/>
    </row>
    <row r="14" spans="1:12" ht="12.75">
      <c r="A14" s="4" t="s">
        <v>1</v>
      </c>
      <c r="B14" s="5">
        <v>3</v>
      </c>
      <c r="C14" s="135" t="s">
        <v>79</v>
      </c>
      <c r="D14" s="136"/>
      <c r="E14" s="137" t="s">
        <v>3</v>
      </c>
      <c r="F14" s="138"/>
      <c r="G14" s="139" t="s">
        <v>45</v>
      </c>
      <c r="H14" s="140"/>
      <c r="I14" s="140"/>
      <c r="J14" s="140"/>
      <c r="K14" s="140"/>
      <c r="L14" s="141"/>
    </row>
    <row r="15" spans="1:12" ht="12.75">
      <c r="A15" s="4" t="s">
        <v>1</v>
      </c>
      <c r="B15" s="5">
        <v>311</v>
      </c>
      <c r="C15" s="135" t="s">
        <v>82</v>
      </c>
      <c r="D15" s="136"/>
      <c r="E15" s="137" t="s">
        <v>3</v>
      </c>
      <c r="F15" s="138"/>
      <c r="G15" s="139" t="s">
        <v>95</v>
      </c>
      <c r="H15" s="140"/>
      <c r="I15" s="140"/>
      <c r="J15" s="140"/>
      <c r="K15" s="140"/>
      <c r="L15" s="141"/>
    </row>
    <row r="16" spans="1:12" ht="12.75">
      <c r="A16" s="4" t="s">
        <v>1</v>
      </c>
      <c r="B16" s="5">
        <v>312</v>
      </c>
      <c r="C16" s="135" t="s">
        <v>83</v>
      </c>
      <c r="D16" s="136"/>
      <c r="E16" s="137" t="s">
        <v>3</v>
      </c>
      <c r="F16" s="138"/>
      <c r="G16" s="139" t="s">
        <v>94</v>
      </c>
      <c r="H16" s="140"/>
      <c r="I16" s="140"/>
      <c r="J16" s="140"/>
      <c r="K16" s="140"/>
      <c r="L16" s="141"/>
    </row>
    <row r="17" spans="1:12" ht="12.75">
      <c r="A17" s="4" t="s">
        <v>1</v>
      </c>
      <c r="B17" s="5">
        <v>41</v>
      </c>
      <c r="C17" s="135" t="s">
        <v>84</v>
      </c>
      <c r="D17" s="136"/>
      <c r="E17" s="137" t="s">
        <v>3</v>
      </c>
      <c r="F17" s="138"/>
      <c r="G17" s="139" t="s">
        <v>50</v>
      </c>
      <c r="H17" s="140"/>
      <c r="I17" s="140"/>
      <c r="J17" s="140"/>
      <c r="K17" s="140"/>
      <c r="L17" s="141"/>
    </row>
    <row r="18" spans="1:12" ht="12.75">
      <c r="A18" s="4" t="s">
        <v>1</v>
      </c>
      <c r="B18" s="5">
        <v>4</v>
      </c>
      <c r="C18" s="135" t="s">
        <v>85</v>
      </c>
      <c r="D18" s="136"/>
      <c r="E18" s="137" t="s">
        <v>3</v>
      </c>
      <c r="F18" s="138"/>
      <c r="G18" s="139" t="s">
        <v>96</v>
      </c>
      <c r="H18" s="140"/>
      <c r="I18" s="140"/>
      <c r="J18" s="140"/>
      <c r="K18" s="140"/>
      <c r="L18" s="141"/>
    </row>
    <row r="19" spans="1:12" ht="12.75">
      <c r="A19" s="4" t="s">
        <v>1</v>
      </c>
      <c r="B19" s="5">
        <v>42</v>
      </c>
      <c r="C19" s="135" t="s">
        <v>86</v>
      </c>
      <c r="D19" s="136"/>
      <c r="E19" s="137" t="s">
        <v>3</v>
      </c>
      <c r="F19" s="138"/>
      <c r="G19" s="139" t="s">
        <v>71</v>
      </c>
      <c r="H19" s="140"/>
      <c r="I19" s="140"/>
      <c r="J19" s="140"/>
      <c r="K19" s="140"/>
      <c r="L19" s="141"/>
    </row>
    <row r="20" spans="1:12" ht="12.75">
      <c r="A20" s="4" t="s">
        <v>1</v>
      </c>
      <c r="B20" s="5">
        <v>5</v>
      </c>
      <c r="C20" s="135" t="s">
        <v>86</v>
      </c>
      <c r="D20" s="136"/>
      <c r="E20" s="137" t="s">
        <v>3</v>
      </c>
      <c r="F20" s="138"/>
      <c r="G20" s="139" t="s">
        <v>91</v>
      </c>
      <c r="H20" s="140"/>
      <c r="I20" s="140"/>
      <c r="J20" s="140"/>
      <c r="K20" s="140"/>
      <c r="L20" s="141"/>
    </row>
    <row r="21" spans="1:12" ht="12.75">
      <c r="A21" s="4" t="s">
        <v>1</v>
      </c>
      <c r="B21" s="5">
        <v>51</v>
      </c>
      <c r="C21" s="135" t="s">
        <v>89</v>
      </c>
      <c r="D21" s="136"/>
      <c r="E21" s="137" t="s">
        <v>3</v>
      </c>
      <c r="F21" s="138"/>
      <c r="G21" s="139" t="s">
        <v>90</v>
      </c>
      <c r="H21" s="140"/>
      <c r="I21" s="140"/>
      <c r="J21" s="140"/>
      <c r="K21" s="140"/>
      <c r="L21" s="141"/>
    </row>
    <row r="22" spans="1:12" ht="12.75">
      <c r="A22" s="4" t="s">
        <v>1</v>
      </c>
      <c r="B22" s="5">
        <v>6</v>
      </c>
      <c r="C22" s="135" t="s">
        <v>87</v>
      </c>
      <c r="D22" s="136"/>
      <c r="E22" s="137" t="s">
        <v>3</v>
      </c>
      <c r="F22" s="138"/>
      <c r="G22" s="139" t="s">
        <v>88</v>
      </c>
      <c r="H22" s="140"/>
      <c r="I22" s="140"/>
      <c r="J22" s="140"/>
      <c r="K22" s="140"/>
      <c r="L22" s="141"/>
    </row>
    <row r="23" spans="1:12" ht="12.75">
      <c r="A23" s="4" t="s">
        <v>1</v>
      </c>
      <c r="B23" s="5">
        <v>7</v>
      </c>
      <c r="C23" s="135" t="s">
        <v>92</v>
      </c>
      <c r="D23" s="136"/>
      <c r="E23" s="137" t="s">
        <v>3</v>
      </c>
      <c r="F23" s="138"/>
      <c r="G23" s="139" t="s">
        <v>97</v>
      </c>
      <c r="H23" s="140"/>
      <c r="I23" s="140"/>
      <c r="J23" s="140"/>
      <c r="K23" s="140"/>
      <c r="L23" s="141"/>
    </row>
    <row r="24" spans="1:12" ht="12.75">
      <c r="A24" s="4" t="s">
        <v>1</v>
      </c>
      <c r="B24" s="5">
        <v>8</v>
      </c>
      <c r="C24" s="135" t="s">
        <v>84</v>
      </c>
      <c r="D24" s="136"/>
      <c r="E24" s="137" t="s">
        <v>3</v>
      </c>
      <c r="F24" s="138"/>
      <c r="G24" s="139" t="s">
        <v>4</v>
      </c>
      <c r="H24" s="140"/>
      <c r="I24" s="140"/>
      <c r="J24" s="140"/>
      <c r="K24" s="140"/>
      <c r="L24" s="141"/>
    </row>
    <row r="25" spans="1:12" ht="12.75">
      <c r="A25" s="4" t="s">
        <v>1</v>
      </c>
      <c r="B25" s="5">
        <v>81</v>
      </c>
      <c r="C25" s="135" t="s">
        <v>84</v>
      </c>
      <c r="D25" s="136"/>
      <c r="E25" s="137" t="s">
        <v>3</v>
      </c>
      <c r="F25" s="138"/>
      <c r="G25" s="139" t="s">
        <v>98</v>
      </c>
      <c r="H25" s="140"/>
      <c r="I25" s="140"/>
      <c r="J25" s="140"/>
      <c r="K25" s="140"/>
      <c r="L25" s="141"/>
    </row>
    <row r="26" spans="1:12" ht="13.5" thickBot="1">
      <c r="A26" s="6" t="s">
        <v>1</v>
      </c>
      <c r="B26" s="7">
        <v>9</v>
      </c>
      <c r="C26" s="142" t="s">
        <v>93</v>
      </c>
      <c r="D26" s="143"/>
      <c r="E26" s="144" t="s">
        <v>3</v>
      </c>
      <c r="F26" s="145"/>
      <c r="G26" s="153" t="s">
        <v>99</v>
      </c>
      <c r="H26" s="154"/>
      <c r="I26" s="154"/>
      <c r="J26" s="154"/>
      <c r="K26" s="154"/>
      <c r="L26" s="155"/>
    </row>
    <row r="27" spans="1:12" ht="12.75">
      <c r="A27" s="146" t="s">
        <v>101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8"/>
    </row>
    <row r="28" spans="1:12" ht="12.75">
      <c r="A28" s="149" t="s">
        <v>100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/>
    </row>
    <row r="29" spans="1:12" ht="12.75">
      <c r="A29" s="107" t="s">
        <v>162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9"/>
    </row>
    <row r="30" spans="1:12" ht="12.75">
      <c r="A30" s="107" t="s">
        <v>161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9"/>
    </row>
    <row r="31" spans="1:12" ht="13.5" thickBot="1">
      <c r="A31" s="152" t="s">
        <v>163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2" ht="13.5" thickBot="1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</sheetData>
  <sheetProtection/>
  <mergeCells count="61">
    <mergeCell ref="A28:L28"/>
    <mergeCell ref="G24:L24"/>
    <mergeCell ref="A31:L31"/>
    <mergeCell ref="C19:D19"/>
    <mergeCell ref="E19:F19"/>
    <mergeCell ref="G19:L19"/>
    <mergeCell ref="C21:D21"/>
    <mergeCell ref="E21:F21"/>
    <mergeCell ref="G21:L21"/>
    <mergeCell ref="G26:L26"/>
    <mergeCell ref="A27:L27"/>
    <mergeCell ref="E22:F22"/>
    <mergeCell ref="G22:L22"/>
    <mergeCell ref="E25:F25"/>
    <mergeCell ref="G25:L25"/>
    <mergeCell ref="A30:L30"/>
    <mergeCell ref="C23:D23"/>
    <mergeCell ref="E23:F23"/>
    <mergeCell ref="G23:L23"/>
    <mergeCell ref="C24:D24"/>
    <mergeCell ref="E24:F24"/>
    <mergeCell ref="C18:D18"/>
    <mergeCell ref="E18:F18"/>
    <mergeCell ref="G18:L18"/>
    <mergeCell ref="C25:D25"/>
    <mergeCell ref="C26:D26"/>
    <mergeCell ref="E26:F26"/>
    <mergeCell ref="C20:D20"/>
    <mergeCell ref="E20:F20"/>
    <mergeCell ref="G20:L20"/>
    <mergeCell ref="C22:D22"/>
    <mergeCell ref="C16:D16"/>
    <mergeCell ref="E16:F16"/>
    <mergeCell ref="G16:L16"/>
    <mergeCell ref="C17:D17"/>
    <mergeCell ref="E17:F17"/>
    <mergeCell ref="G17:L17"/>
    <mergeCell ref="C14:D14"/>
    <mergeCell ref="E14:F14"/>
    <mergeCell ref="G14:L14"/>
    <mergeCell ref="C15:D15"/>
    <mergeCell ref="E15:F15"/>
    <mergeCell ref="G15:L15"/>
    <mergeCell ref="E11:F11"/>
    <mergeCell ref="G11:L11"/>
    <mergeCell ref="C12:D12"/>
    <mergeCell ref="E12:F12"/>
    <mergeCell ref="G12:L12"/>
    <mergeCell ref="C13:D13"/>
    <mergeCell ref="E13:F13"/>
    <mergeCell ref="G13:L13"/>
    <mergeCell ref="A29:L29"/>
    <mergeCell ref="A32:L32"/>
    <mergeCell ref="A1:A2"/>
    <mergeCell ref="B1:C2"/>
    <mergeCell ref="D1:G2"/>
    <mergeCell ref="H1:H2"/>
    <mergeCell ref="I1:J2"/>
    <mergeCell ref="K1:K2"/>
    <mergeCell ref="A11:B11"/>
    <mergeCell ref="C11:D1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8"/>
  <sheetViews>
    <sheetView tabSelected="1" zoomScaleSheetLayoutView="50" zoomScalePageLayoutView="0" workbookViewId="0" topLeftCell="A13">
      <selection activeCell="I27" sqref="I27:N27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13.00390625" style="0" customWidth="1"/>
    <col min="4" max="4" width="3.421875" style="0" customWidth="1"/>
    <col min="5" max="5" width="3.140625" style="0" customWidth="1"/>
    <col min="6" max="6" width="5.140625" style="0" customWidth="1"/>
    <col min="7" max="7" width="18.140625" style="0" customWidth="1"/>
    <col min="8" max="8" width="11.57421875" style="0" customWidth="1"/>
    <col min="9" max="9" width="4.7109375" style="0" customWidth="1"/>
    <col min="10" max="11" width="3.7109375" style="0" customWidth="1"/>
    <col min="12" max="12" width="5.7109375" style="0" customWidth="1"/>
    <col min="13" max="13" width="5.140625" style="0" customWidth="1"/>
    <col min="14" max="14" width="10.140625" style="0" customWidth="1"/>
    <col min="15" max="15" width="3.140625" style="0" customWidth="1"/>
    <col min="16" max="16" width="14.00390625" style="0" customWidth="1"/>
    <col min="17" max="17" width="9.8515625" style="0" bestFit="1" customWidth="1"/>
  </cols>
  <sheetData>
    <row r="1" spans="1:17" ht="12.75" customHeight="1">
      <c r="A1" s="209"/>
      <c r="B1" s="210"/>
      <c r="C1" s="115" t="s">
        <v>39</v>
      </c>
      <c r="D1" s="115"/>
      <c r="E1" s="115"/>
      <c r="F1" s="115"/>
      <c r="G1" s="117" t="s">
        <v>60</v>
      </c>
      <c r="H1" s="117"/>
      <c r="I1" s="117"/>
      <c r="J1" s="117"/>
      <c r="K1" s="118"/>
      <c r="L1" s="121" t="s">
        <v>40</v>
      </c>
      <c r="M1" s="115"/>
      <c r="N1" s="123" t="s">
        <v>61</v>
      </c>
      <c r="O1" s="123"/>
      <c r="P1" s="292"/>
      <c r="Q1" s="53" t="s">
        <v>43</v>
      </c>
    </row>
    <row r="2" spans="1:17" ht="12.75" customHeight="1" thickBot="1">
      <c r="A2" s="211"/>
      <c r="B2" s="212"/>
      <c r="C2" s="116"/>
      <c r="D2" s="116"/>
      <c r="E2" s="116"/>
      <c r="F2" s="116"/>
      <c r="G2" s="119"/>
      <c r="H2" s="119"/>
      <c r="I2" s="119"/>
      <c r="J2" s="119"/>
      <c r="K2" s="120"/>
      <c r="L2" s="122"/>
      <c r="M2" s="116"/>
      <c r="N2" s="124"/>
      <c r="O2" s="124"/>
      <c r="P2" s="293"/>
      <c r="Q2" s="54">
        <v>40179</v>
      </c>
    </row>
    <row r="3" spans="1:17" ht="12.75" customHeight="1">
      <c r="A3" s="242" t="s">
        <v>5</v>
      </c>
      <c r="B3" s="243"/>
      <c r="C3" s="243"/>
      <c r="D3" s="244"/>
      <c r="E3" s="245" t="s">
        <v>6</v>
      </c>
      <c r="F3" s="246"/>
      <c r="G3" s="245" t="s">
        <v>15</v>
      </c>
      <c r="H3" s="246"/>
      <c r="I3" s="272" t="s">
        <v>18</v>
      </c>
      <c r="J3" s="272"/>
      <c r="K3" s="272"/>
      <c r="L3" s="272"/>
      <c r="M3" s="272"/>
      <c r="N3" s="271" t="s">
        <v>21</v>
      </c>
      <c r="O3" s="271"/>
      <c r="P3" s="55" t="s">
        <v>17</v>
      </c>
      <c r="Q3" s="55" t="s">
        <v>16</v>
      </c>
    </row>
    <row r="4" spans="1:17" s="51" customFormat="1" ht="14.25" customHeight="1">
      <c r="A4" s="217" t="s">
        <v>7</v>
      </c>
      <c r="B4" s="213" t="s">
        <v>19</v>
      </c>
      <c r="C4" s="213"/>
      <c r="D4" s="213"/>
      <c r="E4" s="224">
        <v>4</v>
      </c>
      <c r="F4" s="222" t="s">
        <v>8</v>
      </c>
      <c r="G4" s="247" t="s">
        <v>130</v>
      </c>
      <c r="H4" s="248"/>
      <c r="I4" s="168" t="s">
        <v>49</v>
      </c>
      <c r="J4" s="168"/>
      <c r="K4" s="168"/>
      <c r="L4" s="168"/>
      <c r="M4" s="168"/>
      <c r="N4" s="173"/>
      <c r="O4" s="273" t="s">
        <v>10</v>
      </c>
      <c r="P4" s="254" t="s">
        <v>27</v>
      </c>
      <c r="Q4" s="241" t="s">
        <v>108</v>
      </c>
    </row>
    <row r="5" spans="1:17" s="1" customFormat="1" ht="14.25" customHeight="1">
      <c r="A5" s="218"/>
      <c r="B5" s="215"/>
      <c r="C5" s="215"/>
      <c r="D5" s="215"/>
      <c r="E5" s="225"/>
      <c r="F5" s="238"/>
      <c r="G5" s="249"/>
      <c r="H5" s="250"/>
      <c r="I5" s="182"/>
      <c r="J5" s="182"/>
      <c r="K5" s="182"/>
      <c r="L5" s="182"/>
      <c r="M5" s="182"/>
      <c r="N5" s="183"/>
      <c r="O5" s="274"/>
      <c r="P5" s="178"/>
      <c r="Q5" s="179"/>
    </row>
    <row r="6" spans="1:17" s="52" customFormat="1" ht="14.25" customHeight="1">
      <c r="A6" s="253"/>
      <c r="B6" s="160"/>
      <c r="C6" s="160"/>
      <c r="D6" s="160"/>
      <c r="E6" s="226"/>
      <c r="F6" s="223"/>
      <c r="G6" s="251"/>
      <c r="H6" s="252"/>
      <c r="I6" s="255" t="s">
        <v>46</v>
      </c>
      <c r="J6" s="255"/>
      <c r="K6" s="255"/>
      <c r="L6" s="255"/>
      <c r="M6" s="255"/>
      <c r="N6" s="256"/>
      <c r="O6" s="69" t="s">
        <v>20</v>
      </c>
      <c r="P6" s="62" t="s">
        <v>26</v>
      </c>
      <c r="Q6" s="58" t="s">
        <v>108</v>
      </c>
    </row>
    <row r="7" spans="1:17" s="51" customFormat="1" ht="14.25" customHeight="1">
      <c r="A7" s="217" t="s">
        <v>9</v>
      </c>
      <c r="B7" s="213" t="s">
        <v>14</v>
      </c>
      <c r="C7" s="213"/>
      <c r="D7" s="214"/>
      <c r="E7" s="76">
        <v>4</v>
      </c>
      <c r="F7" s="47" t="s">
        <v>8</v>
      </c>
      <c r="G7" s="257" t="s">
        <v>126</v>
      </c>
      <c r="H7" s="214"/>
      <c r="I7" s="168" t="s">
        <v>28</v>
      </c>
      <c r="J7" s="168"/>
      <c r="K7" s="168"/>
      <c r="L7" s="168"/>
      <c r="M7" s="168"/>
      <c r="N7" s="173"/>
      <c r="O7" s="68" t="s">
        <v>10</v>
      </c>
      <c r="P7" s="60" t="s">
        <v>12</v>
      </c>
      <c r="Q7" s="56" t="s">
        <v>108</v>
      </c>
    </row>
    <row r="8" spans="1:17" s="1" customFormat="1" ht="14.25" customHeight="1">
      <c r="A8" s="218"/>
      <c r="B8" s="215"/>
      <c r="C8" s="215"/>
      <c r="D8" s="216"/>
      <c r="E8" s="77"/>
      <c r="F8" s="75"/>
      <c r="G8" s="258"/>
      <c r="H8" s="216"/>
      <c r="I8" s="182" t="s">
        <v>28</v>
      </c>
      <c r="J8" s="182"/>
      <c r="K8" s="182"/>
      <c r="L8" s="182"/>
      <c r="M8" s="182"/>
      <c r="N8" s="183"/>
      <c r="O8" s="67" t="s">
        <v>20</v>
      </c>
      <c r="P8" s="61" t="s">
        <v>12</v>
      </c>
      <c r="Q8" s="57" t="s">
        <v>108</v>
      </c>
    </row>
    <row r="9" spans="1:17" s="1" customFormat="1" ht="14.25" customHeight="1">
      <c r="A9" s="218"/>
      <c r="B9" s="215"/>
      <c r="C9" s="215"/>
      <c r="D9" s="216"/>
      <c r="E9" s="77"/>
      <c r="F9" s="75"/>
      <c r="G9" s="258"/>
      <c r="H9" s="216"/>
      <c r="I9" s="181" t="s">
        <v>167</v>
      </c>
      <c r="J9" s="299"/>
      <c r="K9" s="299"/>
      <c r="L9" s="299"/>
      <c r="M9" s="299"/>
      <c r="N9" s="300"/>
      <c r="O9" s="274" t="s">
        <v>10</v>
      </c>
      <c r="P9" s="178" t="s">
        <v>29</v>
      </c>
      <c r="Q9" s="179" t="s">
        <v>106</v>
      </c>
    </row>
    <row r="10" spans="1:17" s="1" customFormat="1" ht="14.25" customHeight="1">
      <c r="A10" s="218"/>
      <c r="B10" s="215"/>
      <c r="C10" s="215"/>
      <c r="D10" s="216"/>
      <c r="E10" s="77"/>
      <c r="F10" s="75"/>
      <c r="G10" s="105"/>
      <c r="H10" s="106"/>
      <c r="I10" s="181" t="s">
        <v>168</v>
      </c>
      <c r="J10" s="299"/>
      <c r="K10" s="299"/>
      <c r="L10" s="299"/>
      <c r="M10" s="299"/>
      <c r="N10" s="300"/>
      <c r="O10" s="274"/>
      <c r="P10" s="178"/>
      <c r="Q10" s="179"/>
    </row>
    <row r="11" spans="1:17" s="1" customFormat="1" ht="14.25" customHeight="1">
      <c r="A11" s="218"/>
      <c r="B11" s="215"/>
      <c r="C11" s="215"/>
      <c r="D11" s="216"/>
      <c r="E11" s="77"/>
      <c r="F11" s="75"/>
      <c r="G11" s="105"/>
      <c r="H11" s="106"/>
      <c r="I11" s="308" t="s">
        <v>171</v>
      </c>
      <c r="J11" s="309"/>
      <c r="K11" s="309"/>
      <c r="L11" s="309"/>
      <c r="M11" s="309"/>
      <c r="N11" s="310"/>
      <c r="O11" s="274"/>
      <c r="P11" s="178"/>
      <c r="Q11" s="179"/>
    </row>
    <row r="12" spans="1:17" s="1" customFormat="1" ht="14.25" customHeight="1">
      <c r="A12" s="218"/>
      <c r="B12" s="215"/>
      <c r="C12" s="215"/>
      <c r="D12" s="216"/>
      <c r="E12" s="77"/>
      <c r="F12" s="75"/>
      <c r="G12" s="105"/>
      <c r="H12" s="106"/>
      <c r="I12" s="308" t="s">
        <v>170</v>
      </c>
      <c r="J12" s="309"/>
      <c r="K12" s="309"/>
      <c r="L12" s="309"/>
      <c r="M12" s="309"/>
      <c r="N12" s="310"/>
      <c r="O12" s="274"/>
      <c r="P12" s="178"/>
      <c r="Q12" s="179"/>
    </row>
    <row r="13" spans="1:17" s="1" customFormat="1" ht="14.25" customHeight="1" thickBot="1">
      <c r="A13" s="218"/>
      <c r="B13" s="215"/>
      <c r="C13" s="215"/>
      <c r="D13" s="216"/>
      <c r="E13" s="77"/>
      <c r="F13" s="75"/>
      <c r="G13" s="40"/>
      <c r="H13" s="73"/>
      <c r="I13" s="181" t="s">
        <v>169</v>
      </c>
      <c r="J13" s="299"/>
      <c r="K13" s="299"/>
      <c r="L13" s="299"/>
      <c r="M13" s="299"/>
      <c r="N13" s="300"/>
      <c r="O13" s="274"/>
      <c r="P13" s="178"/>
      <c r="Q13" s="180"/>
    </row>
    <row r="14" spans="1:17" s="52" customFormat="1" ht="14.25" customHeight="1">
      <c r="A14" s="218"/>
      <c r="B14" s="215"/>
      <c r="C14" s="215"/>
      <c r="D14" s="216"/>
      <c r="E14" s="77"/>
      <c r="F14" s="75"/>
      <c r="G14" s="298" t="s">
        <v>131</v>
      </c>
      <c r="H14" s="298"/>
      <c r="I14" s="184" t="s">
        <v>127</v>
      </c>
      <c r="J14" s="184"/>
      <c r="K14" s="184"/>
      <c r="L14" s="184"/>
      <c r="M14" s="184"/>
      <c r="N14" s="184"/>
      <c r="O14" s="83" t="s">
        <v>10</v>
      </c>
      <c r="P14" s="84" t="s">
        <v>129</v>
      </c>
      <c r="Q14" s="85" t="s">
        <v>110</v>
      </c>
    </row>
    <row r="15" spans="1:17" s="1" customFormat="1" ht="14.25" customHeight="1" thickBot="1">
      <c r="A15" s="50"/>
      <c r="B15" s="42"/>
      <c r="C15" s="42"/>
      <c r="D15" s="74"/>
      <c r="E15" s="78"/>
      <c r="F15" s="46"/>
      <c r="G15" s="81"/>
      <c r="H15" s="82"/>
      <c r="I15" s="165" t="s">
        <v>128</v>
      </c>
      <c r="J15" s="165"/>
      <c r="K15" s="165"/>
      <c r="L15" s="165"/>
      <c r="M15" s="165"/>
      <c r="N15" s="165"/>
      <c r="O15" s="86" t="s">
        <v>10</v>
      </c>
      <c r="P15" s="87" t="s">
        <v>117</v>
      </c>
      <c r="Q15" s="88" t="s">
        <v>110</v>
      </c>
    </row>
    <row r="16" spans="1:17" s="1" customFormat="1" ht="14.25" customHeight="1" thickBot="1">
      <c r="A16" s="48" t="s">
        <v>10</v>
      </c>
      <c r="B16" s="41" t="s">
        <v>142</v>
      </c>
      <c r="C16" s="41"/>
      <c r="D16" s="41"/>
      <c r="E16" s="77"/>
      <c r="F16" s="75"/>
      <c r="G16" s="278" t="s">
        <v>143</v>
      </c>
      <c r="H16" s="279"/>
      <c r="I16" s="301" t="s">
        <v>144</v>
      </c>
      <c r="J16" s="302"/>
      <c r="K16" s="302"/>
      <c r="L16" s="302"/>
      <c r="M16" s="302"/>
      <c r="N16" s="303"/>
      <c r="O16" s="93" t="s">
        <v>20</v>
      </c>
      <c r="P16" s="94" t="s">
        <v>145</v>
      </c>
      <c r="Q16" s="95" t="s">
        <v>106</v>
      </c>
    </row>
    <row r="17" spans="1:17" s="51" customFormat="1" ht="14.25" customHeight="1">
      <c r="A17" s="217" t="s">
        <v>11</v>
      </c>
      <c r="B17" s="213" t="s">
        <v>13</v>
      </c>
      <c r="C17" s="213"/>
      <c r="D17" s="213"/>
      <c r="E17" s="224">
        <v>10</v>
      </c>
      <c r="F17" s="222" t="s">
        <v>8</v>
      </c>
      <c r="G17" s="275" t="s">
        <v>138</v>
      </c>
      <c r="H17" s="276"/>
      <c r="I17" s="275" t="s">
        <v>47</v>
      </c>
      <c r="J17" s="276"/>
      <c r="K17" s="276"/>
      <c r="L17" s="276"/>
      <c r="M17" s="276"/>
      <c r="N17" s="277"/>
      <c r="O17" s="274" t="s">
        <v>10</v>
      </c>
      <c r="P17" s="185" t="s">
        <v>34</v>
      </c>
      <c r="Q17" s="284" t="s">
        <v>107</v>
      </c>
    </row>
    <row r="18" spans="1:17" s="1" customFormat="1" ht="14.25" customHeight="1">
      <c r="A18" s="218"/>
      <c r="B18" s="215"/>
      <c r="C18" s="215"/>
      <c r="D18" s="215"/>
      <c r="E18" s="225"/>
      <c r="F18" s="238"/>
      <c r="G18" s="40"/>
      <c r="H18" s="45"/>
      <c r="I18" s="181"/>
      <c r="J18" s="182"/>
      <c r="K18" s="182"/>
      <c r="L18" s="182"/>
      <c r="M18" s="182"/>
      <c r="N18" s="183"/>
      <c r="O18" s="274"/>
      <c r="P18" s="178"/>
      <c r="Q18" s="179"/>
    </row>
    <row r="19" spans="1:17" s="1" customFormat="1" ht="14.25" customHeight="1" thickBot="1">
      <c r="A19" s="218"/>
      <c r="B19" s="215"/>
      <c r="C19" s="215"/>
      <c r="D19" s="215"/>
      <c r="E19" s="225"/>
      <c r="F19" s="238"/>
      <c r="G19" s="81"/>
      <c r="H19" s="92"/>
      <c r="I19" s="304" t="s">
        <v>30</v>
      </c>
      <c r="J19" s="305"/>
      <c r="K19" s="305"/>
      <c r="L19" s="305"/>
      <c r="M19" s="305"/>
      <c r="N19" s="306"/>
      <c r="O19" s="67" t="s">
        <v>20</v>
      </c>
      <c r="P19" s="96" t="s">
        <v>31</v>
      </c>
      <c r="Q19" s="97" t="s">
        <v>106</v>
      </c>
    </row>
    <row r="20" spans="1:17" s="1" customFormat="1" ht="14.25" customHeight="1">
      <c r="A20" s="218"/>
      <c r="B20" s="41"/>
      <c r="C20" s="41"/>
      <c r="D20" s="41"/>
      <c r="E20" s="225"/>
      <c r="F20" s="238"/>
      <c r="G20" s="275" t="s">
        <v>139</v>
      </c>
      <c r="H20" s="276"/>
      <c r="I20" s="275" t="s">
        <v>133</v>
      </c>
      <c r="J20" s="276"/>
      <c r="K20" s="276"/>
      <c r="L20" s="276"/>
      <c r="M20" s="276"/>
      <c r="N20" s="277"/>
      <c r="O20" s="67" t="s">
        <v>20</v>
      </c>
      <c r="P20" s="98" t="s">
        <v>136</v>
      </c>
      <c r="Q20" s="90"/>
    </row>
    <row r="21" spans="1:17" s="1" customFormat="1" ht="14.25" customHeight="1" thickBot="1">
      <c r="A21" s="218"/>
      <c r="B21" s="41"/>
      <c r="C21" s="41"/>
      <c r="D21" s="41"/>
      <c r="E21" s="225"/>
      <c r="F21" s="238"/>
      <c r="G21" s="81"/>
      <c r="H21" s="92"/>
      <c r="I21" s="304" t="s">
        <v>134</v>
      </c>
      <c r="J21" s="305"/>
      <c r="K21" s="305"/>
      <c r="L21" s="305"/>
      <c r="M21" s="305"/>
      <c r="N21" s="306"/>
      <c r="O21" s="67" t="s">
        <v>10</v>
      </c>
      <c r="P21" s="96" t="s">
        <v>135</v>
      </c>
      <c r="Q21" s="97"/>
    </row>
    <row r="22" spans="1:17" s="1" customFormat="1" ht="14.25" customHeight="1">
      <c r="A22" s="218"/>
      <c r="B22" s="41"/>
      <c r="C22" s="41"/>
      <c r="D22" s="41"/>
      <c r="E22" s="225"/>
      <c r="F22" s="238"/>
      <c r="G22" s="181" t="s">
        <v>140</v>
      </c>
      <c r="H22" s="182"/>
      <c r="I22" s="181" t="s">
        <v>132</v>
      </c>
      <c r="J22" s="182"/>
      <c r="K22" s="182"/>
      <c r="L22" s="182"/>
      <c r="M22" s="182"/>
      <c r="N22" s="183"/>
      <c r="O22" s="67" t="s">
        <v>10</v>
      </c>
      <c r="P22" s="61" t="s">
        <v>137</v>
      </c>
      <c r="Q22" s="57"/>
    </row>
    <row r="23" spans="1:17" s="52" customFormat="1" ht="14.25" customHeight="1">
      <c r="A23" s="253"/>
      <c r="B23" s="289" t="s">
        <v>32</v>
      </c>
      <c r="C23" s="289"/>
      <c r="D23" s="289"/>
      <c r="E23" s="226"/>
      <c r="F23" s="223"/>
      <c r="I23" s="156" t="s">
        <v>44</v>
      </c>
      <c r="J23" s="157"/>
      <c r="K23" s="157"/>
      <c r="L23" s="157"/>
      <c r="M23" s="157"/>
      <c r="N23" s="166"/>
      <c r="O23" s="69" t="s">
        <v>20</v>
      </c>
      <c r="P23" s="62" t="s">
        <v>33</v>
      </c>
      <c r="Q23" s="58" t="s">
        <v>109</v>
      </c>
    </row>
    <row r="24" spans="1:17" s="51" customFormat="1" ht="14.25" customHeight="1">
      <c r="A24" s="217" t="s">
        <v>12</v>
      </c>
      <c r="B24" s="213" t="s">
        <v>112</v>
      </c>
      <c r="C24" s="213"/>
      <c r="D24" s="213"/>
      <c r="E24" s="224">
        <v>10</v>
      </c>
      <c r="F24" s="222" t="s">
        <v>8</v>
      </c>
      <c r="G24" s="167" t="s">
        <v>102</v>
      </c>
      <c r="H24" s="168"/>
      <c r="I24" s="294" t="s">
        <v>172</v>
      </c>
      <c r="J24" s="295"/>
      <c r="K24" s="295"/>
      <c r="L24" s="295"/>
      <c r="M24" s="295"/>
      <c r="N24" s="296"/>
      <c r="O24" s="70" t="s">
        <v>10</v>
      </c>
      <c r="P24" s="63" t="s">
        <v>36</v>
      </c>
      <c r="Q24" s="56" t="s">
        <v>108</v>
      </c>
    </row>
    <row r="25" spans="1:17" s="1" customFormat="1" ht="14.25" customHeight="1">
      <c r="A25" s="218"/>
      <c r="B25" s="215"/>
      <c r="C25" s="215"/>
      <c r="D25" s="215"/>
      <c r="E25" s="225"/>
      <c r="F25" s="238"/>
      <c r="G25" s="181"/>
      <c r="H25" s="182"/>
      <c r="I25" s="258" t="s">
        <v>103</v>
      </c>
      <c r="J25" s="215"/>
      <c r="K25" s="215"/>
      <c r="L25" s="215"/>
      <c r="M25" s="215"/>
      <c r="N25" s="216"/>
      <c r="O25" s="71" t="s">
        <v>10</v>
      </c>
      <c r="P25" s="64" t="s">
        <v>22</v>
      </c>
      <c r="Q25" s="57" t="s">
        <v>110</v>
      </c>
    </row>
    <row r="26" spans="1:17" s="52" customFormat="1" ht="14.25" customHeight="1">
      <c r="A26" s="50"/>
      <c r="B26" s="42"/>
      <c r="C26" s="42"/>
      <c r="D26" s="42"/>
      <c r="E26" s="78"/>
      <c r="F26" s="46"/>
      <c r="G26" s="43"/>
      <c r="H26" s="44"/>
      <c r="I26" s="162" t="s">
        <v>166</v>
      </c>
      <c r="J26" s="163"/>
      <c r="K26" s="163"/>
      <c r="L26" s="163"/>
      <c r="M26" s="163"/>
      <c r="N26" s="164"/>
      <c r="O26" s="69" t="s">
        <v>20</v>
      </c>
      <c r="P26" s="65" t="s">
        <v>104</v>
      </c>
      <c r="Q26" s="58" t="s">
        <v>105</v>
      </c>
    </row>
    <row r="27" spans="1:17" s="1" customFormat="1" ht="14.25" customHeight="1">
      <c r="A27" s="48" t="s">
        <v>24</v>
      </c>
      <c r="B27" s="213" t="s">
        <v>88</v>
      </c>
      <c r="C27" s="213"/>
      <c r="D27" s="214"/>
      <c r="E27" s="77">
        <v>6</v>
      </c>
      <c r="F27" s="222" t="s">
        <v>8</v>
      </c>
      <c r="G27" s="288" t="s">
        <v>113</v>
      </c>
      <c r="H27" s="288"/>
      <c r="I27" s="297" t="s">
        <v>114</v>
      </c>
      <c r="J27" s="297"/>
      <c r="K27" s="297"/>
      <c r="L27" s="297"/>
      <c r="M27" s="297"/>
      <c r="N27" s="297"/>
      <c r="O27" s="67" t="s">
        <v>10</v>
      </c>
      <c r="P27" s="63" t="s">
        <v>10</v>
      </c>
      <c r="Q27" s="56" t="s">
        <v>106</v>
      </c>
    </row>
    <row r="28" spans="1:17" s="1" customFormat="1" ht="14.25" customHeight="1" thickBot="1">
      <c r="A28" s="48"/>
      <c r="B28" s="41"/>
      <c r="C28" s="41"/>
      <c r="D28" s="41"/>
      <c r="E28" s="77"/>
      <c r="F28" s="238"/>
      <c r="G28" s="307"/>
      <c r="H28" s="307"/>
      <c r="I28" s="165" t="s">
        <v>35</v>
      </c>
      <c r="J28" s="165"/>
      <c r="K28" s="165"/>
      <c r="L28" s="165"/>
      <c r="M28" s="165"/>
      <c r="N28" s="165"/>
      <c r="O28" s="67" t="s">
        <v>10</v>
      </c>
      <c r="P28" s="99" t="s">
        <v>22</v>
      </c>
      <c r="Q28" s="97" t="s">
        <v>108</v>
      </c>
    </row>
    <row r="29" spans="1:17" s="1" customFormat="1" ht="14.25" customHeight="1">
      <c r="A29" s="48"/>
      <c r="B29" s="41"/>
      <c r="C29" s="41"/>
      <c r="D29" s="41"/>
      <c r="E29" s="77"/>
      <c r="F29" s="75"/>
      <c r="G29" s="298" t="s">
        <v>121</v>
      </c>
      <c r="H29" s="298"/>
      <c r="I29" s="184" t="s">
        <v>115</v>
      </c>
      <c r="J29" s="184"/>
      <c r="K29" s="184"/>
      <c r="L29" s="184"/>
      <c r="M29" s="184"/>
      <c r="N29" s="184"/>
      <c r="O29" s="67" t="s">
        <v>10</v>
      </c>
      <c r="P29" s="64" t="s">
        <v>117</v>
      </c>
      <c r="Q29" s="57" t="s">
        <v>110</v>
      </c>
    </row>
    <row r="30" spans="1:17" s="1" customFormat="1" ht="14.25" customHeight="1">
      <c r="A30" s="48"/>
      <c r="B30" s="41"/>
      <c r="C30" s="41"/>
      <c r="D30" s="41"/>
      <c r="E30" s="77"/>
      <c r="F30" s="75"/>
      <c r="G30" s="40"/>
      <c r="H30" s="73"/>
      <c r="I30" s="317" t="s">
        <v>116</v>
      </c>
      <c r="J30" s="317"/>
      <c r="K30" s="317"/>
      <c r="L30" s="317"/>
      <c r="M30" s="317"/>
      <c r="N30" s="317"/>
      <c r="O30" s="67" t="s">
        <v>10</v>
      </c>
      <c r="P30" s="64" t="s">
        <v>118</v>
      </c>
      <c r="Q30" s="57" t="s">
        <v>110</v>
      </c>
    </row>
    <row r="31" spans="1:17" s="1" customFormat="1" ht="14.25" customHeight="1" thickBot="1">
      <c r="A31" s="48"/>
      <c r="B31" s="41"/>
      <c r="C31" s="41"/>
      <c r="D31" s="41"/>
      <c r="E31" s="77"/>
      <c r="F31" s="75"/>
      <c r="G31" s="81"/>
      <c r="H31" s="82"/>
      <c r="I31" s="165" t="s">
        <v>119</v>
      </c>
      <c r="J31" s="165"/>
      <c r="K31" s="165"/>
      <c r="L31" s="165"/>
      <c r="M31" s="165"/>
      <c r="N31" s="165"/>
      <c r="O31" s="67" t="s">
        <v>10</v>
      </c>
      <c r="P31" s="64" t="s">
        <v>117</v>
      </c>
      <c r="Q31" s="57" t="s">
        <v>110</v>
      </c>
    </row>
    <row r="32" spans="1:17" s="1" customFormat="1" ht="14.25" customHeight="1">
      <c r="A32" s="48"/>
      <c r="B32" s="41"/>
      <c r="C32" s="41"/>
      <c r="D32" s="41"/>
      <c r="E32" s="77"/>
      <c r="F32" s="75"/>
      <c r="G32" s="275" t="s">
        <v>123</v>
      </c>
      <c r="H32" s="277"/>
      <c r="I32" s="314" t="s">
        <v>124</v>
      </c>
      <c r="J32" s="315"/>
      <c r="K32" s="315"/>
      <c r="L32" s="315"/>
      <c r="M32" s="315"/>
      <c r="N32" s="316"/>
      <c r="O32" s="66" t="s">
        <v>10</v>
      </c>
      <c r="P32" s="89" t="s">
        <v>125</v>
      </c>
      <c r="Q32" s="90" t="s">
        <v>106</v>
      </c>
    </row>
    <row r="33" spans="1:17" s="1" customFormat="1" ht="14.25" customHeight="1">
      <c r="A33" s="48"/>
      <c r="B33" s="41"/>
      <c r="C33" s="41"/>
      <c r="D33" s="41"/>
      <c r="E33" s="77"/>
      <c r="F33" s="75"/>
      <c r="G33" s="40"/>
      <c r="H33" s="73"/>
      <c r="I33" s="181" t="s">
        <v>23</v>
      </c>
      <c r="J33" s="182"/>
      <c r="K33" s="182"/>
      <c r="L33" s="182"/>
      <c r="M33" s="182"/>
      <c r="N33" s="183"/>
      <c r="O33" s="67" t="s">
        <v>10</v>
      </c>
      <c r="P33" s="61" t="s">
        <v>22</v>
      </c>
      <c r="Q33" s="57" t="s">
        <v>110</v>
      </c>
    </row>
    <row r="34" spans="1:17" s="1" customFormat="1" ht="14.25" customHeight="1">
      <c r="A34" s="48"/>
      <c r="B34" s="41"/>
      <c r="C34" s="41"/>
      <c r="D34" s="41"/>
      <c r="E34" s="77"/>
      <c r="F34" s="75"/>
      <c r="G34" s="40"/>
      <c r="H34" s="73"/>
      <c r="I34" s="181" t="s">
        <v>25</v>
      </c>
      <c r="J34" s="182"/>
      <c r="K34" s="182"/>
      <c r="L34" s="182"/>
      <c r="M34" s="182"/>
      <c r="N34" s="183"/>
      <c r="O34" s="67" t="s">
        <v>10</v>
      </c>
      <c r="P34" s="61" t="s">
        <v>12</v>
      </c>
      <c r="Q34" s="57" t="s">
        <v>108</v>
      </c>
    </row>
    <row r="35" spans="1:17" s="1" customFormat="1" ht="14.25" customHeight="1">
      <c r="A35" s="48"/>
      <c r="B35" s="41"/>
      <c r="C35" s="41"/>
      <c r="D35" s="41"/>
      <c r="E35" s="77"/>
      <c r="F35" s="75"/>
      <c r="G35" s="156"/>
      <c r="H35" s="166"/>
      <c r="I35" s="159" t="s">
        <v>122</v>
      </c>
      <c r="J35" s="160"/>
      <c r="K35" s="160"/>
      <c r="L35" s="160"/>
      <c r="M35" s="160"/>
      <c r="N35" s="161"/>
      <c r="O35" s="69" t="s">
        <v>20</v>
      </c>
      <c r="P35" s="65" t="s">
        <v>12</v>
      </c>
      <c r="Q35" s="58" t="s">
        <v>106</v>
      </c>
    </row>
    <row r="36" spans="1:17" s="1" customFormat="1" ht="14.25" customHeight="1">
      <c r="A36" s="48"/>
      <c r="B36" s="41"/>
      <c r="C36" s="41"/>
      <c r="D36" s="41"/>
      <c r="E36" s="77"/>
      <c r="F36" s="75"/>
      <c r="G36" s="281" t="s">
        <v>147</v>
      </c>
      <c r="H36" s="221"/>
      <c r="I36" s="311" t="s">
        <v>148</v>
      </c>
      <c r="J36" s="312"/>
      <c r="K36" s="312"/>
      <c r="L36" s="312"/>
      <c r="M36" s="312"/>
      <c r="N36" s="313"/>
      <c r="O36" s="67" t="s">
        <v>10</v>
      </c>
      <c r="P36" s="64" t="s">
        <v>141</v>
      </c>
      <c r="Q36" s="57" t="s">
        <v>110</v>
      </c>
    </row>
    <row r="37" spans="1:17" s="51" customFormat="1" ht="12.75" customHeight="1">
      <c r="A37" s="49" t="s">
        <v>141</v>
      </c>
      <c r="B37" s="213" t="s">
        <v>111</v>
      </c>
      <c r="C37" s="213"/>
      <c r="D37" s="213"/>
      <c r="E37" s="79">
        <v>20</v>
      </c>
      <c r="F37" s="222" t="s">
        <v>8</v>
      </c>
      <c r="G37" s="257"/>
      <c r="H37" s="214"/>
      <c r="I37" s="168" t="s">
        <v>115</v>
      </c>
      <c r="J37" s="168"/>
      <c r="K37" s="168"/>
      <c r="L37" s="168"/>
      <c r="M37" s="168"/>
      <c r="N37" s="173"/>
      <c r="O37" s="70" t="s">
        <v>20</v>
      </c>
      <c r="P37" s="63" t="s">
        <v>120</v>
      </c>
      <c r="Q37" s="56" t="s">
        <v>107</v>
      </c>
    </row>
    <row r="38" spans="1:17" s="52" customFormat="1" ht="12.75" customHeight="1">
      <c r="A38" s="50"/>
      <c r="B38" s="160"/>
      <c r="C38" s="160"/>
      <c r="D38" s="160"/>
      <c r="E38" s="80"/>
      <c r="F38" s="223"/>
      <c r="G38" s="159"/>
      <c r="H38" s="161"/>
      <c r="I38" s="157"/>
      <c r="J38" s="157"/>
      <c r="K38" s="157"/>
      <c r="L38" s="157"/>
      <c r="M38" s="157"/>
      <c r="N38" s="166"/>
      <c r="O38" s="72"/>
      <c r="P38" s="65"/>
      <c r="Q38" s="59"/>
    </row>
    <row r="39" spans="1:17" ht="12.75" customHeight="1">
      <c r="A39" s="285" t="s">
        <v>38</v>
      </c>
      <c r="B39" s="286"/>
      <c r="C39" s="286"/>
      <c r="D39" s="286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7"/>
    </row>
    <row r="40" spans="1:17" ht="37.5" customHeight="1">
      <c r="A40" s="167" t="s">
        <v>146</v>
      </c>
      <c r="B40" s="168"/>
      <c r="C40" s="168"/>
      <c r="D40" s="168"/>
      <c r="E40" s="168"/>
      <c r="F40" s="168"/>
      <c r="G40" s="168"/>
      <c r="H40" s="169" t="s">
        <v>156</v>
      </c>
      <c r="I40" s="170"/>
      <c r="J40" s="170"/>
      <c r="K40" s="170"/>
      <c r="L40" s="170"/>
      <c r="M40" s="170"/>
      <c r="N40" s="170"/>
      <c r="O40" s="170"/>
      <c r="P40" s="170"/>
      <c r="Q40" s="171"/>
    </row>
    <row r="41" spans="1:17" ht="12.75" customHeight="1">
      <c r="A41" s="167" t="s">
        <v>67</v>
      </c>
      <c r="B41" s="168"/>
      <c r="C41" s="168"/>
      <c r="D41" s="168"/>
      <c r="E41" s="168"/>
      <c r="F41" s="168"/>
      <c r="G41" s="168"/>
      <c r="H41" s="172" t="s">
        <v>157</v>
      </c>
      <c r="I41" s="168"/>
      <c r="J41" s="168"/>
      <c r="K41" s="168"/>
      <c r="L41" s="168"/>
      <c r="M41" s="168"/>
      <c r="N41" s="168"/>
      <c r="O41" s="168"/>
      <c r="P41" s="168"/>
      <c r="Q41" s="173"/>
    </row>
    <row r="42" spans="1:17" ht="61.5" customHeight="1">
      <c r="A42" s="156"/>
      <c r="B42" s="157"/>
      <c r="C42" s="157"/>
      <c r="D42" s="157"/>
      <c r="E42" s="157"/>
      <c r="F42" s="157"/>
      <c r="G42" s="157"/>
      <c r="H42" s="174"/>
      <c r="I42" s="157"/>
      <c r="J42" s="157"/>
      <c r="K42" s="157"/>
      <c r="L42" s="157"/>
      <c r="M42" s="157"/>
      <c r="N42" s="157"/>
      <c r="O42" s="157"/>
      <c r="P42" s="157"/>
      <c r="Q42" s="166"/>
    </row>
    <row r="43" spans="1:17" ht="12.75" customHeight="1">
      <c r="A43" s="156" t="s">
        <v>19</v>
      </c>
      <c r="B43" s="157"/>
      <c r="C43" s="157"/>
      <c r="D43" s="157"/>
      <c r="E43" s="157"/>
      <c r="F43" s="157"/>
      <c r="G43" s="158"/>
      <c r="H43" s="219" t="s">
        <v>72</v>
      </c>
      <c r="I43" s="220"/>
      <c r="J43" s="220"/>
      <c r="K43" s="220"/>
      <c r="L43" s="220"/>
      <c r="M43" s="220"/>
      <c r="N43" s="220"/>
      <c r="O43" s="220"/>
      <c r="P43" s="220"/>
      <c r="Q43" s="221"/>
    </row>
    <row r="44" spans="1:17" ht="12.75" customHeight="1">
      <c r="A44" s="43"/>
      <c r="B44" s="44"/>
      <c r="C44" s="44"/>
      <c r="D44" s="44"/>
      <c r="E44" s="44"/>
      <c r="F44" s="44"/>
      <c r="G44" s="44"/>
      <c r="H44" s="175" t="s">
        <v>158</v>
      </c>
      <c r="I44" s="176"/>
      <c r="J44" s="176"/>
      <c r="K44" s="176"/>
      <c r="L44" s="176"/>
      <c r="M44" s="176"/>
      <c r="N44" s="176"/>
      <c r="O44" s="176"/>
      <c r="P44" s="176"/>
      <c r="Q44" s="177"/>
    </row>
    <row r="45" spans="1:17" ht="12.75" customHeight="1">
      <c r="A45" s="281" t="s">
        <v>147</v>
      </c>
      <c r="B45" s="290"/>
      <c r="C45" s="290"/>
      <c r="D45" s="290"/>
      <c r="E45" s="290"/>
      <c r="F45" s="290"/>
      <c r="G45" s="291"/>
      <c r="H45" s="219" t="s">
        <v>159</v>
      </c>
      <c r="I45" s="220"/>
      <c r="J45" s="220"/>
      <c r="K45" s="220"/>
      <c r="L45" s="220"/>
      <c r="M45" s="220"/>
      <c r="N45" s="220"/>
      <c r="O45" s="220"/>
      <c r="P45" s="220"/>
      <c r="Q45" s="221"/>
    </row>
    <row r="46" spans="1:17" ht="24" customHeight="1">
      <c r="A46" s="167" t="s">
        <v>69</v>
      </c>
      <c r="B46" s="168"/>
      <c r="C46" s="168"/>
      <c r="D46" s="168"/>
      <c r="E46" s="168"/>
      <c r="F46" s="168"/>
      <c r="G46" s="168"/>
      <c r="H46" s="169" t="s">
        <v>70</v>
      </c>
      <c r="I46" s="170"/>
      <c r="J46" s="170"/>
      <c r="K46" s="170"/>
      <c r="L46" s="170"/>
      <c r="M46" s="170"/>
      <c r="N46" s="170"/>
      <c r="O46" s="170"/>
      <c r="P46" s="170"/>
      <c r="Q46" s="171"/>
    </row>
    <row r="47" spans="1:17" ht="12.75" customHeight="1">
      <c r="A47" s="156"/>
      <c r="B47" s="157"/>
      <c r="C47" s="157"/>
      <c r="D47" s="157"/>
      <c r="E47" s="157"/>
      <c r="F47" s="157"/>
      <c r="G47" s="157"/>
      <c r="H47" s="175" t="s">
        <v>160</v>
      </c>
      <c r="I47" s="176"/>
      <c r="J47" s="176"/>
      <c r="K47" s="176"/>
      <c r="L47" s="176"/>
      <c r="M47" s="176"/>
      <c r="N47" s="176"/>
      <c r="O47" s="176"/>
      <c r="P47" s="176"/>
      <c r="Q47" s="177"/>
    </row>
    <row r="48" spans="1:17" ht="38.25" customHeight="1">
      <c r="A48" s="281" t="s">
        <v>13</v>
      </c>
      <c r="B48" s="220"/>
      <c r="C48" s="220"/>
      <c r="D48" s="220"/>
      <c r="E48" s="220"/>
      <c r="F48" s="220"/>
      <c r="G48" s="220"/>
      <c r="H48" s="219" t="s">
        <v>73</v>
      </c>
      <c r="I48" s="220"/>
      <c r="J48" s="220"/>
      <c r="K48" s="220"/>
      <c r="L48" s="220"/>
      <c r="M48" s="220"/>
      <c r="N48" s="220"/>
      <c r="O48" s="220"/>
      <c r="P48" s="220"/>
      <c r="Q48" s="221"/>
    </row>
    <row r="49" spans="1:17" ht="12.75" customHeight="1">
      <c r="A49" s="281"/>
      <c r="B49" s="220"/>
      <c r="C49" s="220"/>
      <c r="D49" s="220"/>
      <c r="E49" s="220"/>
      <c r="F49" s="220"/>
      <c r="G49" s="220"/>
      <c r="H49" s="219"/>
      <c r="I49" s="220"/>
      <c r="J49" s="220"/>
      <c r="K49" s="220"/>
      <c r="L49" s="220"/>
      <c r="M49" s="220"/>
      <c r="N49" s="220"/>
      <c r="O49" s="220"/>
      <c r="P49" s="220"/>
      <c r="Q49" s="221"/>
    </row>
    <row r="50" spans="1:17" ht="12.75" customHeight="1">
      <c r="A50" s="167"/>
      <c r="B50" s="168"/>
      <c r="C50" s="168"/>
      <c r="D50" s="168"/>
      <c r="E50" s="168"/>
      <c r="F50" s="168"/>
      <c r="G50" s="282"/>
      <c r="H50" s="169"/>
      <c r="I50" s="170"/>
      <c r="J50" s="170"/>
      <c r="K50" s="170"/>
      <c r="L50" s="170"/>
      <c r="M50" s="170"/>
      <c r="N50" s="170"/>
      <c r="O50" s="170"/>
      <c r="P50" s="170"/>
      <c r="Q50" s="171"/>
    </row>
    <row r="51" spans="1:17" ht="12.75" customHeight="1" thickBot="1">
      <c r="A51" s="181"/>
      <c r="B51" s="182"/>
      <c r="C51" s="182"/>
      <c r="D51" s="182"/>
      <c r="E51" s="182"/>
      <c r="F51" s="182"/>
      <c r="G51" s="283"/>
      <c r="H51" s="201"/>
      <c r="I51" s="202"/>
      <c r="J51" s="202"/>
      <c r="K51" s="202"/>
      <c r="L51" s="202"/>
      <c r="M51" s="202"/>
      <c r="N51" s="202"/>
      <c r="O51" s="202"/>
      <c r="P51" s="202"/>
      <c r="Q51" s="203"/>
    </row>
    <row r="52" spans="1:17" ht="12.75" customHeight="1">
      <c r="A52" s="198" t="s">
        <v>51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200"/>
    </row>
    <row r="53" spans="1:17" ht="12.75" customHeight="1">
      <c r="A53" s="233" t="s">
        <v>42</v>
      </c>
      <c r="B53" s="228"/>
      <c r="C53" s="228"/>
      <c r="D53" s="228"/>
      <c r="E53" s="228"/>
      <c r="F53" s="228"/>
      <c r="G53" s="228"/>
      <c r="H53" s="228"/>
      <c r="I53" s="234"/>
      <c r="J53" s="26" t="s">
        <v>10</v>
      </c>
      <c r="K53" s="27" t="s">
        <v>20</v>
      </c>
      <c r="L53" s="28" t="s">
        <v>41</v>
      </c>
      <c r="M53" s="227" t="s">
        <v>53</v>
      </c>
      <c r="N53" s="228"/>
      <c r="O53" s="228"/>
      <c r="P53" s="228"/>
      <c r="Q53" s="229"/>
    </row>
    <row r="54" spans="1:17" ht="12.75" customHeight="1">
      <c r="A54" s="235" t="s">
        <v>68</v>
      </c>
      <c r="B54" s="236"/>
      <c r="C54" s="236"/>
      <c r="D54" s="236"/>
      <c r="E54" s="236"/>
      <c r="F54" s="236"/>
      <c r="G54" s="236"/>
      <c r="H54" s="236"/>
      <c r="I54" s="237"/>
      <c r="J54" s="10">
        <v>1</v>
      </c>
      <c r="K54" s="11">
        <v>5</v>
      </c>
      <c r="L54" s="12">
        <v>3</v>
      </c>
      <c r="M54" s="262" t="s">
        <v>66</v>
      </c>
      <c r="N54" s="263"/>
      <c r="O54" s="263"/>
      <c r="P54" s="263"/>
      <c r="Q54" s="264"/>
    </row>
    <row r="55" spans="1:17" ht="12.75" customHeight="1">
      <c r="A55" s="195" t="s">
        <v>67</v>
      </c>
      <c r="B55" s="196"/>
      <c r="C55" s="196"/>
      <c r="D55" s="196"/>
      <c r="E55" s="196"/>
      <c r="F55" s="196"/>
      <c r="G55" s="196"/>
      <c r="H55" s="196"/>
      <c r="I55" s="197"/>
      <c r="J55" s="13">
        <v>2</v>
      </c>
      <c r="K55" s="14">
        <v>2</v>
      </c>
      <c r="L55" s="15">
        <v>4</v>
      </c>
      <c r="M55" s="265"/>
      <c r="N55" s="266"/>
      <c r="O55" s="266"/>
      <c r="P55" s="266"/>
      <c r="Q55" s="267"/>
    </row>
    <row r="56" spans="1:17" ht="12.75" customHeight="1">
      <c r="A56" s="195" t="s">
        <v>13</v>
      </c>
      <c r="B56" s="196"/>
      <c r="C56" s="196"/>
      <c r="D56" s="196"/>
      <c r="E56" s="196"/>
      <c r="F56" s="196"/>
      <c r="G56" s="196"/>
      <c r="H56" s="196"/>
      <c r="I56" s="197"/>
      <c r="J56" s="13">
        <v>5</v>
      </c>
      <c r="K56" s="14">
        <v>5</v>
      </c>
      <c r="L56" s="15">
        <v>8</v>
      </c>
      <c r="M56" s="265"/>
      <c r="N56" s="266"/>
      <c r="O56" s="266"/>
      <c r="P56" s="266"/>
      <c r="Q56" s="267"/>
    </row>
    <row r="57" spans="1:17" ht="12.75" customHeight="1">
      <c r="A57" s="195" t="s">
        <v>71</v>
      </c>
      <c r="B57" s="196"/>
      <c r="C57" s="196"/>
      <c r="D57" s="196"/>
      <c r="E57" s="196"/>
      <c r="F57" s="196"/>
      <c r="G57" s="196"/>
      <c r="H57" s="196"/>
      <c r="I57" s="197"/>
      <c r="J57" s="13">
        <v>2</v>
      </c>
      <c r="K57" s="14">
        <v>2</v>
      </c>
      <c r="L57" s="15">
        <v>4</v>
      </c>
      <c r="M57" s="265"/>
      <c r="N57" s="266"/>
      <c r="O57" s="266"/>
      <c r="P57" s="266"/>
      <c r="Q57" s="267"/>
    </row>
    <row r="58" spans="1:17" ht="12.75" customHeight="1">
      <c r="A58" s="195" t="s">
        <v>65</v>
      </c>
      <c r="B58" s="196"/>
      <c r="C58" s="196"/>
      <c r="D58" s="196"/>
      <c r="E58" s="196"/>
      <c r="F58" s="196"/>
      <c r="G58" s="196"/>
      <c r="H58" s="196"/>
      <c r="I58" s="197"/>
      <c r="J58" s="13">
        <v>1</v>
      </c>
      <c r="K58" s="14" t="s">
        <v>3</v>
      </c>
      <c r="L58" s="15">
        <v>1</v>
      </c>
      <c r="M58" s="265"/>
      <c r="N58" s="266"/>
      <c r="O58" s="266"/>
      <c r="P58" s="266"/>
      <c r="Q58" s="267"/>
    </row>
    <row r="59" spans="1:17" ht="12.75" customHeight="1">
      <c r="A59" s="195" t="s">
        <v>64</v>
      </c>
      <c r="B59" s="196"/>
      <c r="C59" s="196"/>
      <c r="D59" s="196"/>
      <c r="E59" s="196"/>
      <c r="F59" s="196"/>
      <c r="G59" s="196"/>
      <c r="H59" s="196"/>
      <c r="I59" s="197"/>
      <c r="J59" s="13" t="s">
        <v>3</v>
      </c>
      <c r="K59" s="14">
        <v>5</v>
      </c>
      <c r="L59" s="15">
        <v>5</v>
      </c>
      <c r="M59" s="265"/>
      <c r="N59" s="266"/>
      <c r="O59" s="266"/>
      <c r="P59" s="266"/>
      <c r="Q59" s="267"/>
    </row>
    <row r="60" spans="1:17" ht="48.75" customHeight="1">
      <c r="A60" s="230" t="s">
        <v>63</v>
      </c>
      <c r="B60" s="231"/>
      <c r="C60" s="231"/>
      <c r="D60" s="231"/>
      <c r="E60" s="231"/>
      <c r="F60" s="231"/>
      <c r="G60" s="231"/>
      <c r="H60" s="231"/>
      <c r="I60" s="232"/>
      <c r="J60" s="37">
        <v>3</v>
      </c>
      <c r="K60" s="38">
        <v>3</v>
      </c>
      <c r="L60" s="39">
        <v>6</v>
      </c>
      <c r="M60" s="268"/>
      <c r="N60" s="269"/>
      <c r="O60" s="269"/>
      <c r="P60" s="269"/>
      <c r="Q60" s="270"/>
    </row>
    <row r="61" spans="1:17" ht="12.75" customHeight="1">
      <c r="A61" s="29"/>
      <c r="B61" s="30"/>
      <c r="C61" s="30"/>
      <c r="D61" s="261" t="s">
        <v>57</v>
      </c>
      <c r="E61" s="261"/>
      <c r="F61" s="261"/>
      <c r="G61" s="261"/>
      <c r="H61" s="261"/>
      <c r="I61" s="261"/>
      <c r="J61" s="261"/>
      <c r="K61" s="23"/>
      <c r="L61" s="102">
        <f>SUM(L54:L60)</f>
        <v>31</v>
      </c>
      <c r="M61" s="22"/>
      <c r="N61" s="17"/>
      <c r="O61" s="17"/>
      <c r="P61" s="17"/>
      <c r="Q61" s="18"/>
    </row>
    <row r="62" spans="1:17" ht="12.75" customHeight="1">
      <c r="A62" s="31"/>
      <c r="B62" s="32"/>
      <c r="C62" s="32"/>
      <c r="D62" s="205" t="s">
        <v>58</v>
      </c>
      <c r="E62" s="205"/>
      <c r="F62" s="205"/>
      <c r="G62" s="205"/>
      <c r="H62" s="205"/>
      <c r="I62" s="205"/>
      <c r="J62" s="205"/>
      <c r="K62" s="24"/>
      <c r="L62" s="103">
        <f>L61/6</f>
        <v>5.166666666666667</v>
      </c>
      <c r="M62" s="259" t="s">
        <v>55</v>
      </c>
      <c r="N62" s="260"/>
      <c r="O62" s="16"/>
      <c r="P62" s="16"/>
      <c r="Q62" s="19"/>
    </row>
    <row r="63" spans="1:17" ht="12.75" customHeight="1" thickBot="1">
      <c r="A63" s="33"/>
      <c r="B63" s="34"/>
      <c r="C63" s="34"/>
      <c r="D63" s="204" t="s">
        <v>59</v>
      </c>
      <c r="E63" s="204"/>
      <c r="F63" s="204"/>
      <c r="G63" s="204"/>
      <c r="H63" s="204"/>
      <c r="I63" s="204"/>
      <c r="J63" s="204"/>
      <c r="K63" s="25"/>
      <c r="L63" s="104">
        <f>L61/5</f>
        <v>6.2</v>
      </c>
      <c r="M63" s="239" t="s">
        <v>56</v>
      </c>
      <c r="N63" s="240"/>
      <c r="O63" s="20"/>
      <c r="P63" s="20"/>
      <c r="Q63" s="21"/>
    </row>
    <row r="64" spans="1:17" ht="12.75" customHeight="1">
      <c r="A64" s="206" t="s">
        <v>54</v>
      </c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8"/>
    </row>
    <row r="65" spans="1:17" ht="12.75" customHeight="1">
      <c r="A65" s="192" t="s">
        <v>152</v>
      </c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4"/>
    </row>
    <row r="66" spans="1:17" ht="12.75" customHeight="1">
      <c r="A66" s="91" t="s">
        <v>154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6"/>
    </row>
    <row r="67" spans="1:17" ht="12.75" customHeight="1">
      <c r="A67" s="189" t="s">
        <v>153</v>
      </c>
      <c r="B67" s="190"/>
      <c r="C67" s="190"/>
      <c r="D67" s="190"/>
      <c r="E67" s="190"/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1"/>
    </row>
    <row r="68" spans="1:17" ht="12.75" customHeight="1">
      <c r="A68" s="189" t="s">
        <v>155</v>
      </c>
      <c r="B68" s="190"/>
      <c r="C68" s="190"/>
      <c r="D68" s="190"/>
      <c r="E68" s="190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1"/>
    </row>
    <row r="69" spans="1:17" ht="12.75" customHeight="1">
      <c r="A69" s="189" t="s">
        <v>76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1"/>
    </row>
    <row r="70" spans="1:17" ht="12.75" customHeight="1">
      <c r="A70" s="100" t="s">
        <v>75</v>
      </c>
      <c r="B70" s="101"/>
      <c r="C70" s="101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6"/>
    </row>
    <row r="71" spans="1:17" ht="12.75" customHeight="1">
      <c r="A71" s="186" t="s">
        <v>74</v>
      </c>
      <c r="B71" s="187"/>
      <c r="C71" s="187"/>
      <c r="D71" s="187"/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187"/>
      <c r="P71" s="187"/>
      <c r="Q71" s="188"/>
    </row>
    <row r="72" spans="1:17" ht="12.75" customHeight="1" thickBot="1">
      <c r="A72" s="189" t="s">
        <v>149</v>
      </c>
      <c r="B72" s="190"/>
      <c r="C72" s="190"/>
      <c r="D72" s="190"/>
      <c r="E72" s="190"/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1"/>
    </row>
    <row r="73" spans="1:17" ht="12.75" customHeight="1">
      <c r="A73" s="206" t="s">
        <v>37</v>
      </c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8"/>
    </row>
    <row r="74" spans="1:17" ht="12.75" customHeight="1">
      <c r="A74" s="280" t="s">
        <v>77</v>
      </c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1"/>
    </row>
    <row r="75" spans="1:17" ht="12.75" customHeight="1">
      <c r="A75" s="107" t="s">
        <v>48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9"/>
    </row>
    <row r="76" spans="1:17" ht="12.75" customHeight="1">
      <c r="A76" s="107" t="s">
        <v>150</v>
      </c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9"/>
    </row>
    <row r="77" spans="1:17" ht="12.75" customHeight="1">
      <c r="A77" s="107" t="s">
        <v>78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9"/>
    </row>
    <row r="78" spans="1:17" ht="12.75" customHeight="1">
      <c r="A78" s="107" t="s">
        <v>151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9"/>
    </row>
    <row r="79" spans="1:17" ht="12.75" customHeight="1" thickBot="1">
      <c r="A79" s="110" t="s">
        <v>62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2"/>
    </row>
    <row r="80" ht="12.75">
      <c r="Q80" s="1"/>
    </row>
    <row r="81" ht="12.75">
      <c r="Q81" s="1"/>
    </row>
    <row r="82" ht="12.75">
      <c r="Q82" s="1"/>
    </row>
    <row r="83" ht="12.75">
      <c r="Q83" s="1"/>
    </row>
    <row r="84" ht="12.75">
      <c r="Q84" s="1"/>
    </row>
    <row r="85" ht="12.75">
      <c r="Q85" s="1"/>
    </row>
    <row r="86" ht="12.75">
      <c r="Q86" s="1"/>
    </row>
    <row r="87" ht="12.75">
      <c r="Q87" s="1"/>
    </row>
    <row r="88" ht="12.75">
      <c r="Q88" s="1"/>
    </row>
    <row r="89" ht="12.75">
      <c r="Q89" s="1"/>
    </row>
    <row r="90" ht="12.75">
      <c r="Q90" s="1"/>
    </row>
    <row r="91" ht="12.75">
      <c r="Q91" s="1"/>
    </row>
    <row r="92" ht="12.75">
      <c r="Q92" s="1"/>
    </row>
    <row r="93" ht="12.75">
      <c r="Q93" s="1"/>
    </row>
    <row r="94" ht="12.75">
      <c r="Q94" s="1"/>
    </row>
    <row r="95" ht="12.75">
      <c r="Q95" s="1"/>
    </row>
    <row r="96" ht="12.75">
      <c r="Q96" s="1"/>
    </row>
    <row r="97" ht="12.75">
      <c r="Q97" s="1"/>
    </row>
    <row r="98" ht="12.75">
      <c r="Q98" s="1"/>
    </row>
    <row r="99" ht="12.75">
      <c r="Q99" s="1"/>
    </row>
    <row r="100" ht="12.75">
      <c r="Q100" s="1"/>
    </row>
    <row r="101" ht="12.75">
      <c r="Q101" s="1"/>
    </row>
    <row r="102" ht="12.75">
      <c r="Q102" s="1"/>
    </row>
    <row r="103" ht="12.75">
      <c r="Q103" s="1"/>
    </row>
    <row r="104" ht="12.75">
      <c r="Q104" s="1"/>
    </row>
    <row r="105" ht="12.75">
      <c r="Q105" s="1"/>
    </row>
    <row r="106" ht="12.75">
      <c r="Q106" s="1"/>
    </row>
    <row r="107" ht="12.75">
      <c r="Q107" s="1"/>
    </row>
    <row r="108" ht="12.75">
      <c r="Q108" s="1"/>
    </row>
    <row r="109" ht="12.75">
      <c r="Q109" s="1"/>
    </row>
    <row r="110" ht="12.75">
      <c r="Q110" s="1"/>
    </row>
    <row r="111" ht="12.75">
      <c r="Q111" s="1"/>
    </row>
    <row r="112" ht="12.75">
      <c r="Q112" s="1"/>
    </row>
    <row r="113" ht="12.75">
      <c r="Q113" s="1"/>
    </row>
    <row r="114" ht="12.75">
      <c r="Q114" s="1"/>
    </row>
    <row r="115" ht="12.75">
      <c r="Q115" s="1"/>
    </row>
    <row r="116" ht="12.75">
      <c r="Q116" s="1"/>
    </row>
    <row r="117" ht="12.75">
      <c r="Q117" s="1"/>
    </row>
    <row r="118" ht="12.75">
      <c r="Q118" s="1"/>
    </row>
    <row r="119" ht="12.75">
      <c r="Q119" s="1"/>
    </row>
    <row r="120" ht="12.75">
      <c r="Q120" s="1"/>
    </row>
    <row r="121" ht="12.75">
      <c r="Q121" s="1"/>
    </row>
    <row r="122" ht="12.75">
      <c r="Q122" s="1"/>
    </row>
    <row r="123" ht="12.75">
      <c r="Q123" s="1"/>
    </row>
    <row r="124" ht="12.75">
      <c r="Q124" s="1"/>
    </row>
    <row r="125" ht="12.75">
      <c r="Q125" s="1"/>
    </row>
    <row r="126" ht="12.75">
      <c r="Q126" s="1"/>
    </row>
    <row r="127" ht="12.75">
      <c r="Q127" s="1"/>
    </row>
    <row r="128" ht="12.75">
      <c r="Q128" s="1"/>
    </row>
    <row r="129" ht="12.75">
      <c r="Q129" s="1"/>
    </row>
    <row r="130" ht="12.75">
      <c r="Q130" s="1"/>
    </row>
    <row r="131" ht="12.75">
      <c r="Q131" s="1"/>
    </row>
    <row r="132" ht="12.75">
      <c r="Q132" s="1"/>
    </row>
    <row r="133" ht="12.75">
      <c r="Q133" s="1"/>
    </row>
    <row r="134" ht="12.75">
      <c r="Q134" s="1"/>
    </row>
    <row r="135" ht="12.75">
      <c r="Q135" s="1"/>
    </row>
    <row r="136" ht="12.75">
      <c r="Q136" s="1"/>
    </row>
    <row r="137" ht="12.75">
      <c r="Q137" s="1"/>
    </row>
    <row r="138" ht="12.75">
      <c r="Q138" s="1"/>
    </row>
    <row r="139" ht="12.75">
      <c r="Q139" s="1"/>
    </row>
    <row r="140" ht="12.75">
      <c r="Q140" s="1"/>
    </row>
    <row r="141" ht="12.75">
      <c r="Q141" s="1"/>
    </row>
    <row r="142" ht="12.75">
      <c r="Q142" s="1"/>
    </row>
    <row r="143" ht="12.75">
      <c r="Q143" s="1"/>
    </row>
    <row r="144" ht="12.75">
      <c r="Q144" s="1"/>
    </row>
    <row r="145" ht="12.75">
      <c r="Q145" s="1"/>
    </row>
    <row r="146" ht="12.75">
      <c r="Q146" s="1"/>
    </row>
    <row r="147" ht="12.75">
      <c r="Q147" s="1"/>
    </row>
    <row r="148" ht="12.75">
      <c r="Q148" s="1"/>
    </row>
    <row r="149" ht="12.75">
      <c r="Q149" s="1"/>
    </row>
    <row r="150" ht="12.75">
      <c r="Q150" s="1"/>
    </row>
    <row r="151" ht="12.75">
      <c r="Q151" s="1"/>
    </row>
    <row r="152" ht="12.75">
      <c r="Q152" s="1"/>
    </row>
    <row r="153" ht="12.75">
      <c r="Q153" s="1"/>
    </row>
    <row r="154" ht="12.75">
      <c r="Q154" s="1"/>
    </row>
    <row r="155" ht="12.75">
      <c r="Q155" s="1"/>
    </row>
    <row r="156" ht="12.75">
      <c r="Q156" s="1"/>
    </row>
    <row r="157" ht="12.75">
      <c r="Q157" s="1"/>
    </row>
    <row r="158" ht="12.75">
      <c r="Q158" s="1"/>
    </row>
    <row r="159" ht="12.75">
      <c r="Q159" s="1"/>
    </row>
    <row r="160" ht="12.75">
      <c r="Q160" s="1"/>
    </row>
    <row r="161" ht="12.75">
      <c r="Q161" s="1"/>
    </row>
    <row r="162" ht="12.75">
      <c r="Q162" s="1"/>
    </row>
    <row r="163" ht="12.75">
      <c r="Q163" s="1"/>
    </row>
    <row r="164" ht="12.75">
      <c r="Q164" s="1"/>
    </row>
    <row r="165" ht="12.75">
      <c r="Q165" s="1"/>
    </row>
    <row r="166" ht="12.75">
      <c r="Q166" s="1"/>
    </row>
    <row r="167" ht="12.75">
      <c r="Q167" s="1"/>
    </row>
    <row r="168" ht="12.75">
      <c r="Q168" s="1"/>
    </row>
    <row r="169" ht="12.75">
      <c r="Q169" s="1"/>
    </row>
    <row r="170" ht="12.75">
      <c r="Q170" s="1"/>
    </row>
    <row r="171" ht="12.75">
      <c r="Q171" s="1"/>
    </row>
    <row r="172" ht="12.75">
      <c r="Q172" s="1"/>
    </row>
    <row r="173" ht="12.75">
      <c r="Q173" s="1"/>
    </row>
    <row r="174" ht="12.75">
      <c r="Q174" s="1"/>
    </row>
    <row r="175" ht="12.75">
      <c r="Q175" s="1"/>
    </row>
    <row r="176" ht="12.75">
      <c r="Q176" s="1"/>
    </row>
    <row r="177" ht="12.75">
      <c r="Q177" s="1"/>
    </row>
    <row r="178" ht="12.75">
      <c r="Q178" s="1"/>
    </row>
  </sheetData>
  <sheetProtection/>
  <mergeCells count="140">
    <mergeCell ref="I19:N19"/>
    <mergeCell ref="G28:H28"/>
    <mergeCell ref="I10:N10"/>
    <mergeCell ref="I11:N11"/>
    <mergeCell ref="I12:N12"/>
    <mergeCell ref="G14:H14"/>
    <mergeCell ref="I21:N21"/>
    <mergeCell ref="I25:N25"/>
    <mergeCell ref="I24:N24"/>
    <mergeCell ref="G35:H35"/>
    <mergeCell ref="I27:N27"/>
    <mergeCell ref="G24:H25"/>
    <mergeCell ref="G29:H29"/>
    <mergeCell ref="H45:Q45"/>
    <mergeCell ref="L1:M2"/>
    <mergeCell ref="H43:Q43"/>
    <mergeCell ref="N1:O2"/>
    <mergeCell ref="P1:P2"/>
    <mergeCell ref="I15:N15"/>
    <mergeCell ref="O9:O13"/>
    <mergeCell ref="G20:H20"/>
    <mergeCell ref="I36:N36"/>
    <mergeCell ref="G36:H36"/>
    <mergeCell ref="E24:E25"/>
    <mergeCell ref="F24:F25"/>
    <mergeCell ref="B17:D19"/>
    <mergeCell ref="B23:D23"/>
    <mergeCell ref="B24:D25"/>
    <mergeCell ref="A45:G45"/>
    <mergeCell ref="B37:D37"/>
    <mergeCell ref="I20:N20"/>
    <mergeCell ref="I23:N23"/>
    <mergeCell ref="A24:A25"/>
    <mergeCell ref="A46:G47"/>
    <mergeCell ref="H46:Q46"/>
    <mergeCell ref="H47:Q47"/>
    <mergeCell ref="G32:H32"/>
    <mergeCell ref="F27:F28"/>
    <mergeCell ref="G27:H27"/>
    <mergeCell ref="A17:A23"/>
    <mergeCell ref="I37:N37"/>
    <mergeCell ref="G38:H38"/>
    <mergeCell ref="A39:Q39"/>
    <mergeCell ref="A41:G42"/>
    <mergeCell ref="A79:Q79"/>
    <mergeCell ref="A77:Q77"/>
    <mergeCell ref="A73:Q73"/>
    <mergeCell ref="A78:Q78"/>
    <mergeCell ref="A76:Q76"/>
    <mergeCell ref="G37:H37"/>
    <mergeCell ref="A72:Q72"/>
    <mergeCell ref="A74:Q74"/>
    <mergeCell ref="A75:Q75"/>
    <mergeCell ref="G9:H9"/>
    <mergeCell ref="G17:H17"/>
    <mergeCell ref="G22:H22"/>
    <mergeCell ref="I22:N22"/>
    <mergeCell ref="A48:G48"/>
    <mergeCell ref="A50:G51"/>
    <mergeCell ref="A49:G49"/>
    <mergeCell ref="N3:O3"/>
    <mergeCell ref="I3:M3"/>
    <mergeCell ref="G3:H3"/>
    <mergeCell ref="O4:O5"/>
    <mergeCell ref="I17:N18"/>
    <mergeCell ref="O17:O18"/>
    <mergeCell ref="G16:H16"/>
    <mergeCell ref="I13:N13"/>
    <mergeCell ref="I9:N9"/>
    <mergeCell ref="I16:N16"/>
    <mergeCell ref="P4:P5"/>
    <mergeCell ref="I7:N7"/>
    <mergeCell ref="I6:N6"/>
    <mergeCell ref="I4:N5"/>
    <mergeCell ref="G7:H8"/>
    <mergeCell ref="M62:N62"/>
    <mergeCell ref="D61:J61"/>
    <mergeCell ref="M54:Q60"/>
    <mergeCell ref="A58:I58"/>
    <mergeCell ref="B27:D27"/>
    <mergeCell ref="M63:N63"/>
    <mergeCell ref="A55:I55"/>
    <mergeCell ref="A56:I56"/>
    <mergeCell ref="Q4:Q5"/>
    <mergeCell ref="A3:D3"/>
    <mergeCell ref="E3:F3"/>
    <mergeCell ref="F4:F6"/>
    <mergeCell ref="B4:D6"/>
    <mergeCell ref="G4:H6"/>
    <mergeCell ref="A4:A6"/>
    <mergeCell ref="E4:E6"/>
    <mergeCell ref="I14:N14"/>
    <mergeCell ref="M53:Q53"/>
    <mergeCell ref="A60:I60"/>
    <mergeCell ref="A53:I53"/>
    <mergeCell ref="A54:I54"/>
    <mergeCell ref="I8:N8"/>
    <mergeCell ref="F17:F23"/>
    <mergeCell ref="E17:E23"/>
    <mergeCell ref="A59:I59"/>
    <mergeCell ref="A64:Q64"/>
    <mergeCell ref="G1:K2"/>
    <mergeCell ref="C1:F2"/>
    <mergeCell ref="A1:B2"/>
    <mergeCell ref="B7:D14"/>
    <mergeCell ref="A7:A14"/>
    <mergeCell ref="H50:Q50"/>
    <mergeCell ref="H49:Q49"/>
    <mergeCell ref="H48:Q48"/>
    <mergeCell ref="F37:F38"/>
    <mergeCell ref="A71:Q71"/>
    <mergeCell ref="A67:Q67"/>
    <mergeCell ref="A65:Q65"/>
    <mergeCell ref="A57:I57"/>
    <mergeCell ref="A52:Q52"/>
    <mergeCell ref="H51:Q51"/>
    <mergeCell ref="A69:Q69"/>
    <mergeCell ref="A68:Q68"/>
    <mergeCell ref="D63:J63"/>
    <mergeCell ref="D62:J62"/>
    <mergeCell ref="H41:Q42"/>
    <mergeCell ref="H44:Q44"/>
    <mergeCell ref="I28:N28"/>
    <mergeCell ref="P9:P13"/>
    <mergeCell ref="Q9:Q13"/>
    <mergeCell ref="I33:N33"/>
    <mergeCell ref="I34:N34"/>
    <mergeCell ref="I29:N29"/>
    <mergeCell ref="P17:P18"/>
    <mergeCell ref="Q17:Q18"/>
    <mergeCell ref="A43:G43"/>
    <mergeCell ref="I35:N35"/>
    <mergeCell ref="I26:N26"/>
    <mergeCell ref="I30:N30"/>
    <mergeCell ref="I32:N32"/>
    <mergeCell ref="I31:N31"/>
    <mergeCell ref="I38:N38"/>
    <mergeCell ref="B38:D38"/>
    <mergeCell ref="A40:G40"/>
    <mergeCell ref="H40:Q40"/>
  </mergeCells>
  <printOptions horizontalCentered="1"/>
  <pageMargins left="0.7480314960629921" right="0.2755905511811024" top="0.7874015748031497" bottom="0.7874015748031497" header="0.5905511811023623" footer="0.3937007874015748"/>
  <pageSetup horizontalDpi="600" verticalDpi="600" orientation="portrait" pageOrder="overThenDown" paperSize="9" scale="84" r:id="rId2"/>
  <headerFooter alignWithMargins="0">
    <oddFooter>&amp;L   Alex Huijskes&amp;CBahnhofsdatenblatt  Seite 2&amp;RModulzeichnung AHui1096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Bahnmuller &amp; Spork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Huijskes</dc:creator>
  <cp:keywords/>
  <dc:description/>
  <cp:lastModifiedBy>Fam</cp:lastModifiedBy>
  <cp:lastPrinted>2005-01-02T00:15:33Z</cp:lastPrinted>
  <dcterms:created xsi:type="dcterms:W3CDTF">2003-12-22T20:08:34Z</dcterms:created>
  <dcterms:modified xsi:type="dcterms:W3CDTF">2011-09-13T17:30:37Z</dcterms:modified>
  <cp:category/>
  <cp:version/>
  <cp:contentType/>
  <cp:contentStatus/>
</cp:coreProperties>
</file>